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1" windowWidth="15486" windowHeight="9349" tabRatio="662"/>
  </bookViews>
  <sheets>
    <sheet name="教師升等評分統計表總表(第二類型)" sheetId="18" r:id="rId1"/>
    <sheet name="外審平均" sheetId="2" r:id="rId2"/>
    <sheet name="農學院" sheetId="31" r:id="rId3"/>
    <sheet name="工學院" sheetId="32" r:id="rId4"/>
    <sheet name="管理學院" sheetId="33" r:id="rId5"/>
    <sheet name="人文學院" sheetId="34" r:id="rId6"/>
    <sheet name="國際學院" sheetId="35" r:id="rId7"/>
    <sheet name="獸醫學院" sheetId="36" r:id="rId8"/>
  </sheets>
  <definedNames>
    <definedName name="_xlnm.Print_Area" localSheetId="1">外審平均!$A$1:$F$7</definedName>
    <definedName name="_xlnm.Print_Area" localSheetId="0">'教師升等評分統計表總表(第二類型)'!$A$1:$J$6</definedName>
    <definedName name="_xlnm.Print_Titles" localSheetId="5">人文學院!$1:$3</definedName>
    <definedName name="_xlnm.Print_Titles" localSheetId="3">工學院!$1:$3</definedName>
    <definedName name="_xlnm.Print_Titles" localSheetId="1">外審平均!$1:$4</definedName>
    <definedName name="_xlnm.Print_Titles" localSheetId="6">國際學院!$1:$3</definedName>
    <definedName name="_xlnm.Print_Titles" localSheetId="0">'教師升等評分統計表總表(第二類型)'!$1:$3</definedName>
    <definedName name="_xlnm.Print_Titles" localSheetId="2">農學院!$1:$3</definedName>
    <definedName name="_xlnm.Print_Titles" localSheetId="4">管理學院!$1:$3</definedName>
    <definedName name="_xlnm.Print_Titles" localSheetId="7">獸醫學院!$1:$3</definedName>
  </definedNames>
  <calcPr calcId="144525"/>
</workbook>
</file>

<file path=xl/calcChain.xml><?xml version="1.0" encoding="utf-8"?>
<calcChain xmlns="http://schemas.openxmlformats.org/spreadsheetml/2006/main">
  <c r="J15" i="36" l="1"/>
  <c r="E15" i="36"/>
  <c r="C15" i="36"/>
  <c r="J15" i="35"/>
  <c r="E15" i="35"/>
  <c r="C15" i="35"/>
  <c r="J12" i="35"/>
  <c r="E12" i="35"/>
  <c r="C12" i="35"/>
  <c r="J12" i="34"/>
  <c r="E12" i="34"/>
  <c r="C12" i="34"/>
  <c r="J12" i="33"/>
  <c r="E12" i="33"/>
  <c r="C12" i="33"/>
  <c r="E6" i="2"/>
  <c r="E7" i="2"/>
  <c r="E8" i="2"/>
  <c r="E9" i="2"/>
  <c r="G5" i="18"/>
  <c r="G6" i="18"/>
  <c r="G7" i="18"/>
  <c r="G8" i="18"/>
  <c r="E5" i="18"/>
  <c r="E6" i="18"/>
  <c r="E7" i="18"/>
  <c r="E8" i="18"/>
  <c r="I8" i="18"/>
  <c r="C8" i="18"/>
  <c r="I7" i="18"/>
  <c r="C7" i="18"/>
  <c r="J8" i="18" l="1"/>
  <c r="J7" i="18"/>
  <c r="J12" i="36"/>
  <c r="E12" i="36"/>
  <c r="C12" i="36"/>
  <c r="J9" i="34"/>
  <c r="E9" i="34"/>
  <c r="C9" i="34"/>
  <c r="J18" i="32"/>
  <c r="E18" i="32"/>
  <c r="C18" i="32"/>
  <c r="E5" i="2"/>
  <c r="J6" i="34" l="1"/>
  <c r="J9" i="33"/>
  <c r="J6" i="33"/>
  <c r="J15" i="32"/>
  <c r="J6" i="32"/>
  <c r="J21" i="31"/>
  <c r="I6" i="18"/>
  <c r="J18" i="31"/>
  <c r="I5" i="18" s="1"/>
  <c r="J6" i="31"/>
  <c r="I4" i="18" s="1"/>
  <c r="E6" i="34"/>
  <c r="E9" i="33"/>
  <c r="E6" i="33"/>
  <c r="E15" i="32"/>
  <c r="E6" i="32"/>
  <c r="E21" i="31"/>
  <c r="E18" i="31"/>
  <c r="E6" i="31"/>
  <c r="G4" i="18"/>
  <c r="C6" i="34"/>
  <c r="C9" i="33"/>
  <c r="C6" i="33"/>
  <c r="C15" i="32"/>
  <c r="C6" i="32"/>
  <c r="C21" i="31"/>
  <c r="C18" i="31"/>
  <c r="C6" i="31"/>
  <c r="E4" i="18" s="1"/>
  <c r="C5" i="18"/>
  <c r="C6" i="18"/>
  <c r="C4" i="18"/>
  <c r="C6" i="36"/>
  <c r="E6" i="36"/>
  <c r="J6" i="36"/>
  <c r="C9" i="36"/>
  <c r="E9" i="36"/>
  <c r="J9" i="36"/>
  <c r="C6" i="35"/>
  <c r="E6" i="35"/>
  <c r="J6" i="35"/>
  <c r="C9" i="35"/>
  <c r="E9" i="35"/>
  <c r="J9" i="35"/>
  <c r="C9" i="32"/>
  <c r="E9" i="32"/>
  <c r="J9" i="32"/>
  <c r="C12" i="32"/>
  <c r="E12" i="32"/>
  <c r="J12" i="32"/>
  <c r="J15" i="31"/>
  <c r="E15" i="31"/>
  <c r="C15" i="31"/>
  <c r="J12" i="31"/>
  <c r="E12" i="31"/>
  <c r="C12" i="31"/>
  <c r="J9" i="31"/>
  <c r="E9" i="31"/>
  <c r="C9" i="31"/>
  <c r="J5" i="18" l="1"/>
  <c r="J4" i="18"/>
  <c r="J6" i="18"/>
</calcChain>
</file>

<file path=xl/sharedStrings.xml><?xml version="1.0" encoding="utf-8"?>
<sst xmlns="http://schemas.openxmlformats.org/spreadsheetml/2006/main" count="391" uniqueCount="70">
  <si>
    <t>分項</t>
  </si>
  <si>
    <t>得分</t>
  </si>
  <si>
    <t>B1</t>
    <phoneticPr fontId="2" type="noConversion"/>
  </si>
  <si>
    <t>B2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</si>
  <si>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</si>
  <si>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</si>
  <si>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</si>
  <si>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三位外審分數</t>
    <phoneticPr fontId="2" type="noConversion"/>
  </si>
  <si>
    <t>外審平均
分數</t>
    <phoneticPr fontId="2" type="noConversion"/>
  </si>
  <si>
    <t xml:space="preserve">    類別
項次</t>
    <phoneticPr fontId="2" type="noConversion"/>
  </si>
  <si>
    <t>最高分限制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</si>
  <si>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</si>
  <si>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</si>
  <si>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</si>
  <si>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小計</t>
    <phoneticPr fontId="2" type="noConversion"/>
  </si>
  <si>
    <t>第一位外審</t>
    <phoneticPr fontId="2" type="noConversion"/>
  </si>
  <si>
    <t>第二位外審</t>
    <phoneticPr fontId="2" type="noConversion"/>
  </si>
  <si>
    <t>第三位外審</t>
    <phoneticPr fontId="2" type="noConversion"/>
  </si>
  <si>
    <t>備註
(外審結果)</t>
    <phoneticPr fontId="2" type="noConversion"/>
  </si>
  <si>
    <t>C4</t>
    <phoneticPr fontId="2" type="noConversion"/>
  </si>
  <si>
    <t>C5</t>
    <phoneticPr fontId="2" type="noConversion"/>
  </si>
  <si>
    <t>D1</t>
    <phoneticPr fontId="2" type="noConversion"/>
  </si>
  <si>
    <t>D2</t>
    <phoneticPr fontId="2" type="noConversion"/>
  </si>
  <si>
    <t>D3</t>
    <phoneticPr fontId="2" type="noConversion"/>
  </si>
  <si>
    <r>
      <t>外審平均分數</t>
    </r>
    <r>
      <rPr>
        <b/>
        <sz val="14"/>
        <color indexed="10"/>
        <rFont val="Arial"/>
        <family val="2"/>
      </rPr>
      <t>×0.55</t>
    </r>
    <phoneticPr fontId="2" type="noConversion"/>
  </si>
  <si>
    <t>外審平均分數</t>
    <phoneticPr fontId="2" type="noConversion"/>
  </si>
  <si>
    <t>B項小計</t>
    <phoneticPr fontId="2" type="noConversion"/>
  </si>
  <si>
    <t>教學(C表)小計</t>
    <phoneticPr fontId="2" type="noConversion"/>
  </si>
  <si>
    <t>服務(D表)小計</t>
    <phoneticPr fontId="2" type="noConversion"/>
  </si>
  <si>
    <r>
      <t>教學(C表)小計</t>
    </r>
    <r>
      <rPr>
        <sz val="14"/>
        <color indexed="10"/>
        <rFont val="新細明體"/>
        <family val="1"/>
        <charset val="136"/>
      </rPr>
      <t>×</t>
    </r>
    <r>
      <rPr>
        <b/>
        <sz val="14"/>
        <color indexed="10"/>
        <rFont val="Arial"/>
        <family val="2"/>
      </rPr>
      <t>0.20</t>
    </r>
    <phoneticPr fontId="2" type="noConversion"/>
  </si>
  <si>
    <t>A+B+C+D</t>
    <phoneticPr fontId="2" type="noConversion"/>
  </si>
  <si>
    <r>
      <t xml:space="preserve">總分
</t>
    </r>
    <r>
      <rPr>
        <sz val="16"/>
        <color indexed="10"/>
        <rFont val="華康中特圓體"/>
        <family val="3"/>
        <charset val="136"/>
      </rPr>
      <t>(滿分100分)</t>
    </r>
    <phoneticPr fontId="2" type="noConversion"/>
  </si>
  <si>
    <t xml:space="preserve">    類別
項次</t>
    <phoneticPr fontId="2" type="noConversion"/>
  </si>
  <si>
    <t>最高分限制</t>
    <phoneticPr fontId="2" type="noConversion"/>
  </si>
  <si>
    <t>B1</t>
    <phoneticPr fontId="2" type="noConversion"/>
  </si>
  <si>
    <t>B2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</si>
  <si>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</si>
  <si>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</si>
  <si>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</si>
  <si>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C4</t>
    <phoneticPr fontId="2" type="noConversion"/>
  </si>
  <si>
    <t>C5</t>
    <phoneticPr fontId="2" type="noConversion"/>
  </si>
  <si>
    <t>D1</t>
    <phoneticPr fontId="2" type="noConversion"/>
  </si>
  <si>
    <t>D2</t>
    <phoneticPr fontId="2" type="noConversion"/>
  </si>
  <si>
    <t>D3</t>
    <phoneticPr fontId="2" type="noConversion"/>
  </si>
  <si>
    <t>小計</t>
    <phoneticPr fontId="2" type="noConversion"/>
  </si>
  <si>
    <r>
      <t>B.</t>
    </r>
    <r>
      <rPr>
        <sz val="16"/>
        <color indexed="12"/>
        <rFont val="華康中特圓體"/>
        <family val="3"/>
        <charset val="136"/>
      </rPr>
      <t>研究</t>
    </r>
    <r>
      <rPr>
        <sz val="16"/>
        <color indexed="12"/>
        <rFont val="Arial"/>
        <family val="2"/>
      </rPr>
      <t>:10</t>
    </r>
    <r>
      <rPr>
        <sz val="16"/>
        <color indexed="12"/>
        <rFont val="華康中特圓體"/>
        <family val="3"/>
        <charset val="136"/>
      </rPr>
      <t xml:space="preserve">％
</t>
    </r>
    <r>
      <rPr>
        <sz val="16"/>
        <color indexed="10"/>
        <rFont val="Arial"/>
        <family val="2"/>
      </rPr>
      <t>(</t>
    </r>
    <r>
      <rPr>
        <sz val="16"/>
        <color indexed="10"/>
        <rFont val="華康中特圓體"/>
        <family val="3"/>
        <charset val="136"/>
      </rPr>
      <t>滿分</t>
    </r>
    <r>
      <rPr>
        <sz val="16"/>
        <color indexed="10"/>
        <rFont val="Arial"/>
        <family val="2"/>
      </rPr>
      <t>10</t>
    </r>
    <r>
      <rPr>
        <sz val="16"/>
        <color indexed="10"/>
        <rFont val="華康中特圓體"/>
        <family val="3"/>
        <charset val="136"/>
      </rPr>
      <t>分</t>
    </r>
    <r>
      <rPr>
        <sz val="16"/>
        <color indexed="10"/>
        <rFont val="Arial"/>
        <family val="2"/>
      </rPr>
      <t>)</t>
    </r>
    <phoneticPr fontId="2" type="noConversion"/>
  </si>
  <si>
    <t>B項合計</t>
    <phoneticPr fontId="2" type="noConversion"/>
  </si>
  <si>
    <r>
      <t xml:space="preserve">服務(D表)合計
</t>
    </r>
    <r>
      <rPr>
        <sz val="14"/>
        <color indexed="10"/>
        <rFont val="新細明體"/>
        <family val="1"/>
        <charset val="136"/>
      </rPr>
      <t>×</t>
    </r>
    <r>
      <rPr>
        <b/>
        <sz val="14"/>
        <color indexed="10"/>
        <rFont val="Arial"/>
        <family val="2"/>
      </rPr>
      <t>0.15</t>
    </r>
    <phoneticPr fontId="2" type="noConversion"/>
  </si>
  <si>
    <r>
      <t>教學(</t>
    </r>
    <r>
      <rPr>
        <sz val="16"/>
        <rFont val="Arial"/>
        <family val="2"/>
      </rPr>
      <t>C</t>
    </r>
    <r>
      <rPr>
        <sz val="16"/>
        <rFont val="華康中特圓體"/>
        <family val="3"/>
        <charset val="136"/>
      </rPr>
      <t>表)×</t>
    </r>
    <r>
      <rPr>
        <sz val="16"/>
        <rFont val="Arial"/>
        <family val="2"/>
      </rPr>
      <t>20</t>
    </r>
    <r>
      <rPr>
        <sz val="16"/>
        <rFont val="華康中特圓體"/>
        <family val="3"/>
        <charset val="136"/>
      </rPr>
      <t xml:space="preserve">%
</t>
    </r>
    <r>
      <rPr>
        <sz val="16"/>
        <color indexed="10"/>
        <rFont val="華康中特圓體"/>
        <family val="3"/>
        <charset val="136"/>
      </rPr>
      <t>最高</t>
    </r>
    <r>
      <rPr>
        <b/>
        <sz val="16"/>
        <color indexed="10"/>
        <rFont val="Arial"/>
        <family val="2"/>
      </rPr>
      <t>20</t>
    </r>
    <r>
      <rPr>
        <sz val="16"/>
        <color indexed="10"/>
        <rFont val="華康中特圓體"/>
        <family val="3"/>
        <charset val="136"/>
      </rPr>
      <t>分</t>
    </r>
    <r>
      <rPr>
        <sz val="16"/>
        <rFont val="華康中特圓體"/>
        <family val="3"/>
        <charset val="136"/>
      </rPr>
      <t/>
    </r>
    <phoneticPr fontId="2" type="noConversion"/>
  </si>
  <si>
    <r>
      <t>服務(</t>
    </r>
    <r>
      <rPr>
        <sz val="16"/>
        <rFont val="Arial"/>
        <family val="2"/>
      </rPr>
      <t>D</t>
    </r>
    <r>
      <rPr>
        <sz val="16"/>
        <rFont val="華康中特圓體"/>
        <family val="3"/>
        <charset val="136"/>
      </rPr>
      <t>表)×</t>
    </r>
    <r>
      <rPr>
        <sz val="16"/>
        <rFont val="Arial"/>
        <family val="2"/>
      </rPr>
      <t>15</t>
    </r>
    <r>
      <rPr>
        <sz val="16"/>
        <rFont val="華康中特圓體"/>
        <family val="3"/>
        <charset val="136"/>
      </rPr>
      <t xml:space="preserve">%
</t>
    </r>
    <r>
      <rPr>
        <sz val="16"/>
        <color indexed="10"/>
        <rFont val="華康中特圓體"/>
        <family val="3"/>
        <charset val="136"/>
      </rPr>
      <t>最高</t>
    </r>
    <r>
      <rPr>
        <b/>
        <sz val="16"/>
        <color indexed="10"/>
        <rFont val="Arial"/>
        <family val="2"/>
      </rPr>
      <t>15</t>
    </r>
    <r>
      <rPr>
        <sz val="16"/>
        <color indexed="10"/>
        <rFont val="華康中特圓體"/>
        <family val="3"/>
        <charset val="136"/>
      </rPr>
      <t>分</t>
    </r>
    <r>
      <rPr>
        <sz val="16"/>
        <rFont val="華康中特圓體"/>
        <family val="3"/>
        <charset val="136"/>
      </rPr>
      <t/>
    </r>
    <phoneticPr fontId="2" type="noConversion"/>
  </si>
  <si>
    <r>
      <t>A</t>
    </r>
    <r>
      <rPr>
        <b/>
        <sz val="16"/>
        <color indexed="10"/>
        <rFont val="華康中特圓體"/>
        <family val="3"/>
        <charset val="136"/>
      </rPr>
      <t>.</t>
    </r>
    <r>
      <rPr>
        <sz val="16"/>
        <color indexed="12"/>
        <rFont val="華康中特圓體"/>
        <family val="3"/>
        <charset val="136"/>
      </rPr>
      <t>專業成就</t>
    </r>
    <r>
      <rPr>
        <sz val="16"/>
        <color indexed="12"/>
        <rFont val="Arial"/>
        <family val="2"/>
      </rPr>
      <t>:55</t>
    </r>
    <r>
      <rPr>
        <sz val="16"/>
        <color indexed="12"/>
        <rFont val="華康中特圓體"/>
        <family val="3"/>
        <charset val="136"/>
      </rPr>
      <t xml:space="preserve">％
</t>
    </r>
    <r>
      <rPr>
        <sz val="16"/>
        <color indexed="10"/>
        <rFont val="Arial"/>
        <family val="2"/>
      </rPr>
      <t>(</t>
    </r>
    <r>
      <rPr>
        <sz val="16"/>
        <color indexed="10"/>
        <rFont val="華康中特圓體"/>
        <family val="3"/>
        <charset val="136"/>
      </rPr>
      <t>滿分</t>
    </r>
    <r>
      <rPr>
        <sz val="16"/>
        <color indexed="10"/>
        <rFont val="Arial"/>
        <family val="2"/>
      </rPr>
      <t>55</t>
    </r>
    <r>
      <rPr>
        <sz val="16"/>
        <color indexed="10"/>
        <rFont val="華康中特圓體"/>
        <family val="3"/>
        <charset val="136"/>
      </rPr>
      <t>分</t>
    </r>
    <r>
      <rPr>
        <sz val="16"/>
        <color indexed="10"/>
        <rFont val="Arial"/>
        <family val="2"/>
      </rPr>
      <t>)</t>
    </r>
    <phoneticPr fontId="2" type="noConversion"/>
  </si>
  <si>
    <r>
      <t>C</t>
    </r>
    <r>
      <rPr>
        <b/>
        <sz val="16"/>
        <color indexed="10"/>
        <rFont val="華康中特圓體"/>
        <family val="3"/>
        <charset val="136"/>
      </rPr>
      <t>.</t>
    </r>
    <r>
      <rPr>
        <sz val="16"/>
        <color indexed="12"/>
        <rFont val="華康中特圓體"/>
        <family val="3"/>
        <charset val="136"/>
      </rPr>
      <t>教學</t>
    </r>
    <r>
      <rPr>
        <sz val="16"/>
        <color indexed="12"/>
        <rFont val="Arial"/>
        <family val="2"/>
      </rPr>
      <t>:20</t>
    </r>
    <r>
      <rPr>
        <sz val="16"/>
        <color indexed="12"/>
        <rFont val="華康中特圓體"/>
        <family val="3"/>
        <charset val="136"/>
      </rPr>
      <t xml:space="preserve">％
</t>
    </r>
    <r>
      <rPr>
        <sz val="16"/>
        <color indexed="10"/>
        <rFont val="Arial"/>
        <family val="2"/>
      </rPr>
      <t>(</t>
    </r>
    <r>
      <rPr>
        <sz val="16"/>
        <color indexed="10"/>
        <rFont val="華康中特圓體"/>
        <family val="3"/>
        <charset val="136"/>
      </rPr>
      <t>滿分</t>
    </r>
    <r>
      <rPr>
        <sz val="16"/>
        <color indexed="10"/>
        <rFont val="Arial"/>
        <family val="2"/>
      </rPr>
      <t>20</t>
    </r>
    <r>
      <rPr>
        <sz val="16"/>
        <color indexed="10"/>
        <rFont val="華康中特圓體"/>
        <family val="3"/>
        <charset val="136"/>
      </rPr>
      <t>分</t>
    </r>
    <r>
      <rPr>
        <sz val="16"/>
        <color indexed="10"/>
        <rFont val="Arial"/>
        <family val="2"/>
      </rPr>
      <t>)</t>
    </r>
    <phoneticPr fontId="2" type="noConversion"/>
  </si>
  <si>
    <r>
      <t>D</t>
    </r>
    <r>
      <rPr>
        <b/>
        <sz val="16"/>
        <color indexed="10"/>
        <rFont val="華康中特圓體"/>
        <family val="3"/>
        <charset val="136"/>
      </rPr>
      <t>.</t>
    </r>
    <r>
      <rPr>
        <sz val="16"/>
        <color indexed="12"/>
        <rFont val="華康中特圓體"/>
        <family val="3"/>
        <charset val="136"/>
      </rPr>
      <t>輔導與服務:</t>
    </r>
    <r>
      <rPr>
        <sz val="16"/>
        <color indexed="12"/>
        <rFont val="Arial"/>
        <family val="2"/>
      </rPr>
      <t>15</t>
    </r>
    <r>
      <rPr>
        <sz val="16"/>
        <color indexed="12"/>
        <rFont val="華康中特圓體"/>
        <family val="3"/>
        <charset val="136"/>
      </rPr>
      <t xml:space="preserve">％
</t>
    </r>
    <r>
      <rPr>
        <sz val="16"/>
        <color indexed="10"/>
        <rFont val="Arial"/>
        <family val="2"/>
      </rPr>
      <t>(</t>
    </r>
    <r>
      <rPr>
        <sz val="16"/>
        <color indexed="10"/>
        <rFont val="華康中特圓體"/>
        <family val="3"/>
        <charset val="136"/>
      </rPr>
      <t>滿分</t>
    </r>
    <r>
      <rPr>
        <sz val="16"/>
        <color indexed="10"/>
        <rFont val="Arial"/>
        <family val="2"/>
      </rPr>
      <t>15</t>
    </r>
    <r>
      <rPr>
        <sz val="16"/>
        <color indexed="10"/>
        <rFont val="華康中特圓體"/>
        <family val="3"/>
        <charset val="136"/>
      </rPr>
      <t>分</t>
    </r>
    <r>
      <rPr>
        <sz val="16"/>
        <color indexed="10"/>
        <rFont val="Arial"/>
        <family val="2"/>
      </rPr>
      <t>)</t>
    </r>
    <phoneticPr fontId="2" type="noConversion"/>
  </si>
  <si>
    <r>
      <t xml:space="preserve">        </t>
    </r>
    <r>
      <rPr>
        <sz val="16"/>
        <rFont val="華康中圓體"/>
        <family val="3"/>
        <charset val="136"/>
      </rPr>
      <t xml:space="preserve">各項評分        
  升等教師
</t>
    </r>
    <r>
      <rPr>
        <sz val="12"/>
        <rFont val="華康中圓體"/>
        <family val="3"/>
        <charset val="136"/>
      </rPr>
      <t>(系所/姓名/職級)</t>
    </r>
    <phoneticPr fontId="2" type="noConversion"/>
  </si>
  <si>
    <r>
      <t xml:space="preserve">申請升等教師
</t>
    </r>
    <r>
      <rPr>
        <sz val="14"/>
        <rFont val="華康中特圓體"/>
        <family val="3"/>
        <charset val="136"/>
      </rPr>
      <t>(系所/姓名/職級)</t>
    </r>
    <phoneticPr fontId="2" type="noConversion"/>
  </si>
  <si>
    <r>
      <t xml:space="preserve">申請升等教師
</t>
    </r>
    <r>
      <rPr>
        <sz val="14"/>
        <rFont val="華康中特圓體"/>
        <family val="3"/>
        <charset val="136"/>
      </rPr>
      <t>(系所/姓名/職級)</t>
    </r>
    <phoneticPr fontId="2" type="noConversion"/>
  </si>
  <si>
    <r>
      <rPr>
        <sz val="20"/>
        <color indexed="8"/>
        <rFont val="華康中特圓體"/>
        <family val="3"/>
        <charset val="136"/>
      </rPr>
      <t>申請升等教師</t>
    </r>
    <r>
      <rPr>
        <sz val="18"/>
        <color indexed="8"/>
        <rFont val="華康中特圓體"/>
        <family val="3"/>
        <charset val="136"/>
      </rPr>
      <t xml:space="preserve">
</t>
    </r>
    <r>
      <rPr>
        <sz val="16"/>
        <color indexed="8"/>
        <rFont val="華康中特圓體"/>
        <family val="3"/>
        <charset val="136"/>
      </rPr>
      <t>(系所/姓名/職級)</t>
    </r>
    <phoneticPr fontId="2" type="noConversion"/>
  </si>
  <si>
    <r>
      <t>研究</t>
    </r>
    <r>
      <rPr>
        <sz val="16"/>
        <rFont val="Arial"/>
        <family val="2"/>
      </rPr>
      <t>(B</t>
    </r>
    <r>
      <rPr>
        <sz val="16"/>
        <rFont val="華康中特圓體"/>
        <family val="3"/>
        <charset val="136"/>
      </rPr>
      <t>表</t>
    </r>
    <r>
      <rPr>
        <sz val="16"/>
        <rFont val="Arial"/>
        <family val="2"/>
      </rPr>
      <t>)</t>
    </r>
    <r>
      <rPr>
        <sz val="16"/>
        <rFont val="華康中特圓體"/>
        <family val="3"/>
        <charset val="136"/>
      </rPr>
      <t xml:space="preserve">合計
</t>
    </r>
    <r>
      <rPr>
        <sz val="16"/>
        <color indexed="10"/>
        <rFont val="華康中特圓體"/>
        <family val="3"/>
        <charset val="136"/>
      </rPr>
      <t>最高</t>
    </r>
    <r>
      <rPr>
        <b/>
        <sz val="16"/>
        <color indexed="10"/>
        <rFont val="Arial"/>
        <family val="2"/>
      </rPr>
      <t>10</t>
    </r>
    <r>
      <rPr>
        <sz val="16"/>
        <color indexed="10"/>
        <rFont val="華康中特圓體"/>
        <family val="3"/>
        <charset val="136"/>
      </rPr>
      <t>分</t>
    </r>
    <phoneticPr fontId="2" type="noConversion"/>
  </si>
  <si>
    <t>D1</t>
  </si>
  <si>
    <t>D2</t>
  </si>
  <si>
    <t>D3</t>
  </si>
  <si>
    <r>
      <t>研究</t>
    </r>
    <r>
      <rPr>
        <sz val="16"/>
        <rFont val="Arial"/>
        <family val="2"/>
      </rPr>
      <t>(B</t>
    </r>
    <r>
      <rPr>
        <sz val="16"/>
        <rFont val="華康中特圓體"/>
        <family val="3"/>
        <charset val="136"/>
      </rPr>
      <t>表</t>
    </r>
    <r>
      <rPr>
        <sz val="16"/>
        <rFont val="Arial"/>
        <family val="2"/>
      </rPr>
      <t>)</t>
    </r>
    <r>
      <rPr>
        <sz val="16"/>
        <rFont val="華康中特圓體"/>
        <family val="3"/>
        <charset val="136"/>
      </rPr>
      <t xml:space="preserve">合計
</t>
    </r>
    <r>
      <rPr>
        <sz val="16"/>
        <color indexed="10"/>
        <rFont val="華康中特圓體"/>
        <family val="3"/>
        <charset val="136"/>
      </rPr>
      <t>最高</t>
    </r>
    <r>
      <rPr>
        <b/>
        <sz val="16"/>
        <color indexed="10"/>
        <rFont val="Arial"/>
        <family val="2"/>
      </rPr>
      <t>10</t>
    </r>
    <r>
      <rPr>
        <sz val="16"/>
        <color indexed="10"/>
        <rFont val="華康中特圓體"/>
        <family val="3"/>
        <charset val="136"/>
      </rPr>
      <t>分</t>
    </r>
    <phoneticPr fontId="2" type="noConversion"/>
  </si>
  <si>
    <r>
      <t>國立屏東科技大學</t>
    </r>
    <r>
      <rPr>
        <b/>
        <sz val="24"/>
        <rFont val="新細明體"/>
        <family val="1"/>
        <charset val="136"/>
      </rPr>
      <t>○</t>
    </r>
    <r>
      <rPr>
        <sz val="24"/>
        <rFont val="華康中特圓體"/>
        <family val="3"/>
        <charset val="136"/>
      </rPr>
      <t>學年度教師升等評分統計表</t>
    </r>
    <r>
      <rPr>
        <sz val="24"/>
        <color indexed="10"/>
        <rFont val="Arial"/>
        <family val="2"/>
      </rPr>
      <t>(</t>
    </r>
    <r>
      <rPr>
        <sz val="24"/>
        <color indexed="10"/>
        <rFont val="華康中特圓體"/>
        <family val="3"/>
        <charset val="136"/>
      </rPr>
      <t>總表</t>
    </r>
    <r>
      <rPr>
        <sz val="24"/>
        <color indexed="10"/>
        <rFont val="Arial"/>
        <family val="2"/>
      </rPr>
      <t>)</t>
    </r>
    <r>
      <rPr>
        <sz val="24"/>
        <color indexed="12"/>
        <rFont val="Arial"/>
        <family val="2"/>
      </rPr>
      <t>(</t>
    </r>
    <r>
      <rPr>
        <sz val="24"/>
        <color indexed="12"/>
        <rFont val="華康中特圓體"/>
        <family val="3"/>
        <charset val="136"/>
      </rPr>
      <t>第二類型</t>
    </r>
    <r>
      <rPr>
        <sz val="24"/>
        <color indexed="12"/>
        <rFont val="Arial"/>
        <family val="2"/>
      </rPr>
      <t>)</t>
    </r>
    <phoneticPr fontId="2" type="noConversion"/>
  </si>
  <si>
    <r>
      <t>國立屏東科技大學</t>
    </r>
    <r>
      <rPr>
        <b/>
        <sz val="24"/>
        <color indexed="8"/>
        <rFont val="新細明體"/>
        <family val="1"/>
        <charset val="136"/>
      </rPr>
      <t>○</t>
    </r>
    <r>
      <rPr>
        <sz val="24"/>
        <color indexed="8"/>
        <rFont val="華康中特圓體"/>
        <family val="3"/>
        <charset val="136"/>
      </rPr>
      <t>學年度教師升等</t>
    </r>
    <r>
      <rPr>
        <sz val="24"/>
        <color indexed="10"/>
        <rFont val="華康中特圓體"/>
        <family val="3"/>
        <charset val="136"/>
      </rPr>
      <t>(外審評分)</t>
    </r>
    <r>
      <rPr>
        <sz val="24"/>
        <color indexed="8"/>
        <rFont val="華康中特圓體"/>
        <family val="3"/>
        <charset val="136"/>
      </rPr>
      <t>統計表</t>
    </r>
    <r>
      <rPr>
        <sz val="22"/>
        <color indexed="8"/>
        <rFont val="Arial"/>
        <family val="2"/>
      </rPr>
      <t/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</si>
  <si>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【農學院】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</si>
  <si>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【工學院】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</si>
  <si>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【管理學院】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</si>
  <si>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【人文學院】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</si>
  <si>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【國際學院】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</si>
  <si>
    <r>
      <t>國立屏東科技大學</t>
    </r>
    <r>
      <rPr>
        <b/>
        <sz val="20"/>
        <rFont val="新細明體"/>
        <family val="1"/>
        <charset val="136"/>
      </rPr>
      <t>○</t>
    </r>
    <r>
      <rPr>
        <sz val="20"/>
        <rFont val="華康中特圓體"/>
        <family val="3"/>
        <charset val="136"/>
      </rPr>
      <t>學年度教師升等評分統計表</t>
    </r>
    <r>
      <rPr>
        <sz val="20"/>
        <color indexed="12"/>
        <rFont val="Arial"/>
        <family val="2"/>
      </rPr>
      <t>(</t>
    </r>
    <r>
      <rPr>
        <sz val="20"/>
        <color indexed="12"/>
        <rFont val="華康中特圓體"/>
        <family val="3"/>
        <charset val="136"/>
      </rPr>
      <t>第二類型</t>
    </r>
    <r>
      <rPr>
        <sz val="20"/>
        <color indexed="12"/>
        <rFont val="Arial"/>
        <family val="2"/>
      </rPr>
      <t>)</t>
    </r>
    <r>
      <rPr>
        <sz val="20"/>
        <rFont val="華康中特圓體"/>
        <family val="3"/>
        <charset val="136"/>
      </rPr>
      <t>【獸醫學院】</t>
    </r>
    <r>
      <rPr>
        <b/>
        <sz val="20"/>
        <color indexed="12"/>
        <rFont val="Arial"/>
        <family val="2"/>
      </rPr>
      <t>0</t>
    </r>
    <r>
      <rPr>
        <sz val="20"/>
        <color indexed="12"/>
        <rFont val="華康中特圓體"/>
        <family val="3"/>
        <charset val="136"/>
      </rPr>
      <t>名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</si>
</sst>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);[Red]\(0.000\)"/>
    <numFmt numFmtId="177" formatCode="0.000_ "/>
    <numFmt numFmtId="178" formatCode="#,##0.000_ "/>
    <numFmt numFmtId="179" formatCode="0.000_ ;[Red]\-0.000\ "/>
  </numFmts>
  <fonts count="6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sz val="12"/>
      <name val="Arial"/>
      <family val="2"/>
    </font>
    <font>
      <sz val="20"/>
      <name val="華康中特圓體"/>
      <family val="3"/>
      <charset val="136"/>
    </font>
    <font>
      <sz val="16"/>
      <name val="華康中特圓體"/>
      <family val="3"/>
      <charset val="136"/>
    </font>
    <font>
      <sz val="10"/>
      <name val="華康中圓體"/>
      <family val="3"/>
      <charset val="136"/>
    </font>
    <font>
      <sz val="12"/>
      <name val="華康中圓體"/>
      <family val="3"/>
      <charset val="136"/>
    </font>
    <font>
      <b/>
      <sz val="20"/>
      <color indexed="10"/>
      <name val="Arial"/>
      <family val="2"/>
    </font>
    <font>
      <sz val="16"/>
      <color indexed="10"/>
      <name val="華康中特圓體"/>
      <family val="3"/>
      <charset val="136"/>
    </font>
    <font>
      <sz val="16"/>
      <color indexed="12"/>
      <name val="華康中特圓體"/>
      <family val="3"/>
      <charset val="136"/>
    </font>
    <font>
      <sz val="14"/>
      <name val="華康中圓體"/>
      <family val="3"/>
      <charset val="136"/>
    </font>
    <font>
      <sz val="16"/>
      <color indexed="8"/>
      <name val="華康中特圓體"/>
      <family val="3"/>
      <charset val="136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12"/>
      <name val="華康中特圓體"/>
      <family val="3"/>
      <charset val="136"/>
    </font>
    <font>
      <b/>
      <sz val="20"/>
      <name val="Arial"/>
      <family val="2"/>
    </font>
    <font>
      <sz val="18"/>
      <color indexed="8"/>
      <name val="華康中特圓體"/>
      <family val="3"/>
      <charset val="136"/>
    </font>
    <font>
      <sz val="12"/>
      <color indexed="8"/>
      <name val="華康中圓體"/>
      <family val="3"/>
      <charset val="136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20"/>
      <color indexed="12"/>
      <name val="Arial"/>
      <family val="2"/>
    </font>
    <font>
      <sz val="20"/>
      <color indexed="12"/>
      <name val="華康中特圓體"/>
      <family val="3"/>
      <charset val="136"/>
    </font>
    <font>
      <b/>
      <sz val="16"/>
      <color indexed="10"/>
      <name val="Arial"/>
      <family val="2"/>
    </font>
    <font>
      <sz val="18"/>
      <name val="華康中特圓體"/>
      <family val="3"/>
      <charset val="136"/>
    </font>
    <font>
      <sz val="20"/>
      <color indexed="8"/>
      <name val="Arial"/>
      <family val="2"/>
    </font>
    <font>
      <sz val="12"/>
      <name val="新細明體"/>
      <family val="1"/>
      <charset val="136"/>
    </font>
    <font>
      <sz val="20"/>
      <color indexed="12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22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12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20"/>
      <color indexed="10"/>
      <name val="華康中特圓體"/>
      <family val="3"/>
      <charset val="136"/>
    </font>
    <font>
      <b/>
      <sz val="18"/>
      <name val="Arial"/>
      <family val="2"/>
    </font>
    <font>
      <sz val="22"/>
      <color indexed="12"/>
      <name val="華康中特圓體"/>
      <family val="3"/>
      <charset val="136"/>
    </font>
    <font>
      <b/>
      <sz val="16"/>
      <color indexed="10"/>
      <name val="華康中特圓體"/>
      <family val="3"/>
      <charset val="136"/>
    </font>
    <font>
      <sz val="18"/>
      <color indexed="10"/>
      <name val="華康中特圓體"/>
      <family val="3"/>
      <charset val="136"/>
    </font>
    <font>
      <sz val="18"/>
      <color indexed="17"/>
      <name val="華康中特圓體"/>
      <family val="3"/>
      <charset val="136"/>
    </font>
    <font>
      <sz val="14"/>
      <color indexed="8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color indexed="17"/>
      <name val="標楷體"/>
      <family val="4"/>
      <charset val="136"/>
    </font>
    <font>
      <sz val="24"/>
      <name val="華康中特圓體"/>
      <family val="3"/>
      <charset val="136"/>
    </font>
    <font>
      <sz val="24"/>
      <color indexed="10"/>
      <name val="Arial"/>
      <family val="2"/>
    </font>
    <font>
      <sz val="24"/>
      <color indexed="10"/>
      <name val="華康中特圓體"/>
      <family val="3"/>
      <charset val="136"/>
    </font>
    <font>
      <sz val="24"/>
      <color indexed="12"/>
      <name val="Arial"/>
      <family val="2"/>
    </font>
    <font>
      <sz val="24"/>
      <color indexed="12"/>
      <name val="華康中特圓體"/>
      <family val="3"/>
      <charset val="136"/>
    </font>
    <font>
      <sz val="16"/>
      <name val="華康中圓體"/>
      <family val="3"/>
      <charset val="136"/>
    </font>
    <font>
      <sz val="20"/>
      <color indexed="8"/>
      <name val="華康中特圓體"/>
      <family val="3"/>
      <charset val="136"/>
    </font>
    <font>
      <sz val="24"/>
      <color indexed="8"/>
      <name val="華康中特圓體"/>
      <family val="3"/>
      <charset val="136"/>
    </font>
    <font>
      <sz val="14"/>
      <name val="華康中特圓體"/>
      <family val="3"/>
      <charset val="136"/>
    </font>
    <font>
      <sz val="14"/>
      <color rgb="FF0000CC"/>
      <name val="標楷體"/>
      <family val="4"/>
      <charset val="136"/>
    </font>
    <font>
      <sz val="18"/>
      <color rgb="FF0000CC"/>
      <name val="華康中特圓體"/>
      <family val="3"/>
      <charset val="136"/>
    </font>
    <font>
      <b/>
      <sz val="10"/>
      <name val="新細明體"/>
      <family val="1"/>
      <charset val="136"/>
    </font>
    <font>
      <sz val="12"/>
      <color theme="9" tint="-0.249977111117893"/>
      <name val="標楷體"/>
      <family val="4"/>
      <charset val="136"/>
    </font>
    <font>
      <sz val="18"/>
      <color theme="9" tint="-0.249977111117893"/>
      <name val="華康中特圓體"/>
      <family val="3"/>
      <charset val="136"/>
    </font>
    <font>
      <sz val="14"/>
      <color theme="9" tint="-0.249977111117893"/>
      <name val="標楷體"/>
      <family val="4"/>
      <charset val="136"/>
    </font>
    <font>
      <b/>
      <sz val="24"/>
      <name val="新細明體"/>
      <family val="1"/>
      <charset val="136"/>
    </font>
    <font>
      <b/>
      <sz val="24"/>
      <color indexed="8"/>
      <name val="新細明體"/>
      <family val="1"/>
      <charset val="136"/>
    </font>
    <font>
      <b/>
      <sz val="2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1" applyFill="1"/>
    <xf numFmtId="0" fontId="1" fillId="0" borderId="0" xfId="1" applyFill="1" applyBorder="1" applyAlignment="1"/>
    <xf numFmtId="0" fontId="1" fillId="0" borderId="0" xfId="1" applyFill="1" applyAlignment="1"/>
    <xf numFmtId="0" fontId="1" fillId="0" borderId="0" xfId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179" fontId="4" fillId="0" borderId="4" xfId="1" applyNumberFormat="1" applyFont="1" applyFill="1" applyBorder="1" applyAlignment="1">
      <alignment horizontal="center" wrapText="1"/>
    </xf>
    <xf numFmtId="179" fontId="4" fillId="0" borderId="5" xfId="1" applyNumberFormat="1" applyFont="1" applyFill="1" applyBorder="1" applyAlignment="1">
      <alignment horizontal="center" wrapText="1"/>
    </xf>
    <xf numFmtId="179" fontId="4" fillId="0" borderId="6" xfId="1" applyNumberFormat="1" applyFont="1" applyFill="1" applyBorder="1" applyAlignment="1">
      <alignment horizontal="center" wrapText="1"/>
    </xf>
    <xf numFmtId="179" fontId="10" fillId="0" borderId="6" xfId="1" applyNumberFormat="1" applyFont="1" applyFill="1" applyBorder="1" applyAlignment="1">
      <alignment horizontal="center" vertical="center" wrapText="1"/>
    </xf>
    <xf numFmtId="179" fontId="10" fillId="0" borderId="3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179" fontId="21" fillId="0" borderId="6" xfId="1" applyNumberFormat="1" applyFont="1" applyFill="1" applyBorder="1" applyAlignment="1">
      <alignment horizontal="center" vertical="center" wrapText="1"/>
    </xf>
    <xf numFmtId="179" fontId="21" fillId="0" borderId="3" xfId="1" applyNumberFormat="1" applyFont="1" applyFill="1" applyBorder="1" applyAlignment="1">
      <alignment horizontal="center" vertical="center" wrapText="1"/>
    </xf>
    <xf numFmtId="179" fontId="21" fillId="3" borderId="8" xfId="1" applyNumberFormat="1" applyFont="1" applyFill="1" applyBorder="1" applyAlignment="1">
      <alignment horizontal="center" vertical="center" wrapText="1"/>
    </xf>
    <xf numFmtId="179" fontId="10" fillId="3" borderId="8" xfId="1" applyNumberFormat="1" applyFont="1" applyFill="1" applyBorder="1" applyAlignment="1">
      <alignment horizontal="center" vertical="center" wrapText="1"/>
    </xf>
    <xf numFmtId="179" fontId="6" fillId="3" borderId="9" xfId="1" applyNumberFormat="1" applyFont="1" applyFill="1" applyBorder="1" applyAlignment="1">
      <alignment horizontal="center"/>
    </xf>
    <xf numFmtId="179" fontId="6" fillId="3" borderId="8" xfId="1" applyNumberFormat="1" applyFont="1" applyFill="1" applyBorder="1" applyAlignment="1">
      <alignment horizontal="center"/>
    </xf>
    <xf numFmtId="179" fontId="6" fillId="3" borderId="10" xfId="1" applyNumberFormat="1" applyFont="1" applyFill="1" applyBorder="1" applyAlignment="1">
      <alignment horizontal="center"/>
    </xf>
    <xf numFmtId="177" fontId="19" fillId="0" borderId="4" xfId="0" applyNumberFormat="1" applyFont="1" applyBorder="1" applyAlignment="1">
      <alignment horizontal="center" vertical="center"/>
    </xf>
    <xf numFmtId="179" fontId="4" fillId="0" borderId="11" xfId="1" applyNumberFormat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28" fillId="0" borderId="14" xfId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78" fontId="30" fillId="0" borderId="0" xfId="0" applyNumberFormat="1" applyFo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179" fontId="6" fillId="3" borderId="16" xfId="1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179" fontId="40" fillId="5" borderId="4" xfId="0" applyNumberFormat="1" applyFont="1" applyFill="1" applyBorder="1" applyAlignment="1">
      <alignment horizontal="right" vertical="center"/>
    </xf>
    <xf numFmtId="178" fontId="40" fillId="5" borderId="4" xfId="0" applyNumberFormat="1" applyFont="1" applyFill="1" applyBorder="1" applyAlignment="1">
      <alignment horizontal="right" vertical="center"/>
    </xf>
    <xf numFmtId="176" fontId="23" fillId="6" borderId="5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8" fontId="16" fillId="0" borderId="4" xfId="0" applyNumberFormat="1" applyFont="1" applyFill="1" applyBorder="1" applyAlignment="1">
      <alignment horizontal="right" vertical="center"/>
    </xf>
    <xf numFmtId="0" fontId="41" fillId="0" borderId="5" xfId="0" applyFont="1" applyBorder="1" applyAlignment="1">
      <alignment horizontal="center" vertical="center"/>
    </xf>
    <xf numFmtId="177" fontId="19" fillId="0" borderId="12" xfId="0" applyNumberFormat="1" applyFont="1" applyBorder="1" applyAlignment="1">
      <alignment horizontal="center" vertical="center"/>
    </xf>
    <xf numFmtId="179" fontId="6" fillId="3" borderId="9" xfId="1" applyNumberFormat="1" applyFont="1" applyFill="1" applyBorder="1" applyAlignment="1">
      <alignment horizontal="center" vertical="center"/>
    </xf>
    <xf numFmtId="179" fontId="6" fillId="3" borderId="8" xfId="1" applyNumberFormat="1" applyFont="1" applyFill="1" applyBorder="1" applyAlignment="1">
      <alignment horizontal="center" vertical="center"/>
    </xf>
    <xf numFmtId="179" fontId="6" fillId="3" borderId="16" xfId="1" applyNumberFormat="1" applyFont="1" applyFill="1" applyBorder="1" applyAlignment="1">
      <alignment horizontal="center" vertical="center"/>
    </xf>
    <xf numFmtId="179" fontId="6" fillId="3" borderId="10" xfId="1" applyNumberFormat="1" applyFont="1" applyFill="1" applyBorder="1" applyAlignment="1">
      <alignment horizontal="center" vertical="center"/>
    </xf>
    <xf numFmtId="179" fontId="17" fillId="0" borderId="4" xfId="1" applyNumberFormat="1" applyFont="1" applyFill="1" applyBorder="1" applyAlignment="1">
      <alignment horizontal="center" vertical="center" wrapText="1"/>
    </xf>
    <xf numFmtId="179" fontId="4" fillId="0" borderId="4" xfId="1" applyNumberFormat="1" applyFont="1" applyFill="1" applyBorder="1" applyAlignment="1">
      <alignment horizontal="center" vertical="center" wrapText="1"/>
    </xf>
    <xf numFmtId="0" fontId="45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 wrapText="1"/>
    </xf>
    <xf numFmtId="0" fontId="45" fillId="0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179" fontId="6" fillId="3" borderId="24" xfId="1" applyNumberFormat="1" applyFont="1" applyFill="1" applyBorder="1" applyAlignment="1">
      <alignment horizontal="center" vertical="center"/>
    </xf>
    <xf numFmtId="179" fontId="16" fillId="3" borderId="24" xfId="1" applyNumberFormat="1" applyFont="1" applyFill="1" applyBorder="1" applyAlignment="1">
      <alignment horizontal="center" vertical="center"/>
    </xf>
    <xf numFmtId="179" fontId="10" fillId="3" borderId="4" xfId="1" applyNumberFormat="1" applyFont="1" applyFill="1" applyBorder="1" applyAlignment="1">
      <alignment horizontal="center" vertical="center" wrapText="1"/>
    </xf>
    <xf numFmtId="179" fontId="6" fillId="3" borderId="4" xfId="1" applyNumberFormat="1" applyFont="1" applyFill="1" applyBorder="1" applyAlignment="1">
      <alignment horizontal="center" vertical="center"/>
    </xf>
    <xf numFmtId="179" fontId="10" fillId="0" borderId="4" xfId="1" applyNumberFormat="1" applyFont="1" applyFill="1" applyBorder="1" applyAlignment="1">
      <alignment horizontal="center" vertical="center" wrapText="1"/>
    </xf>
    <xf numFmtId="0" fontId="20" fillId="0" borderId="18" xfId="1" applyFont="1" applyFill="1" applyBorder="1" applyAlignment="1">
      <alignment horizontal="center" vertical="center"/>
    </xf>
    <xf numFmtId="179" fontId="21" fillId="0" borderId="4" xfId="1" applyNumberFormat="1" applyFont="1" applyFill="1" applyBorder="1" applyAlignment="1">
      <alignment horizontal="center" vertical="center" wrapText="1"/>
    </xf>
    <xf numFmtId="179" fontId="21" fillId="3" borderId="24" xfId="1" applyNumberFormat="1" applyFont="1" applyFill="1" applyBorder="1" applyAlignment="1">
      <alignment horizontal="center" vertical="center" wrapText="1"/>
    </xf>
    <xf numFmtId="179" fontId="6" fillId="3" borderId="25" xfId="1" applyNumberFormat="1" applyFont="1" applyFill="1" applyBorder="1" applyAlignment="1">
      <alignment horizontal="center" vertical="center"/>
    </xf>
    <xf numFmtId="179" fontId="10" fillId="0" borderId="21" xfId="1" applyNumberFormat="1" applyFont="1" applyFill="1" applyBorder="1" applyAlignment="1">
      <alignment horizontal="center" vertical="center" wrapText="1"/>
    </xf>
    <xf numFmtId="179" fontId="10" fillId="3" borderId="24" xfId="1" applyNumberFormat="1" applyFont="1" applyFill="1" applyBorder="1" applyAlignment="1">
      <alignment horizontal="center" vertical="center" wrapText="1"/>
    </xf>
    <xf numFmtId="177" fontId="17" fillId="0" borderId="4" xfId="0" applyNumberFormat="1" applyFont="1" applyBorder="1" applyAlignment="1">
      <alignment horizontal="center" vertical="center" wrapText="1"/>
    </xf>
    <xf numFmtId="177" fontId="17" fillId="0" borderId="26" xfId="0" applyNumberFormat="1" applyFont="1" applyBorder="1" applyAlignment="1">
      <alignment horizontal="center" vertical="center" wrapText="1"/>
    </xf>
    <xf numFmtId="177" fontId="17" fillId="0" borderId="6" xfId="0" applyNumberFormat="1" applyFont="1" applyBorder="1" applyAlignment="1">
      <alignment horizontal="center" vertical="center" wrapText="1"/>
    </xf>
    <xf numFmtId="177" fontId="17" fillId="0" borderId="5" xfId="0" applyNumberFormat="1" applyFont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0" fontId="46" fillId="0" borderId="17" xfId="1" applyFont="1" applyFill="1" applyBorder="1" applyAlignment="1">
      <alignment horizontal="center" vertical="center" wrapText="1"/>
    </xf>
    <xf numFmtId="0" fontId="43" fillId="0" borderId="18" xfId="1" applyFont="1" applyFill="1" applyBorder="1" applyAlignment="1">
      <alignment horizontal="center" vertical="center"/>
    </xf>
    <xf numFmtId="0" fontId="46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28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78" fontId="17" fillId="0" borderId="4" xfId="0" applyNumberFormat="1" applyFont="1" applyBorder="1" applyAlignment="1">
      <alignment horizontal="center" vertical="center" wrapText="1"/>
    </xf>
    <xf numFmtId="178" fontId="17" fillId="0" borderId="5" xfId="0" applyNumberFormat="1" applyFont="1" applyBorder="1" applyAlignment="1">
      <alignment horizontal="center" vertical="center" wrapText="1"/>
    </xf>
    <xf numFmtId="178" fontId="17" fillId="0" borderId="6" xfId="0" applyNumberFormat="1" applyFont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horizontal="center" vertical="center" wrapText="1"/>
    </xf>
    <xf numFmtId="178" fontId="17" fillId="0" borderId="5" xfId="0" applyNumberFormat="1" applyFont="1" applyFill="1" applyBorder="1" applyAlignment="1">
      <alignment horizontal="center" vertical="center" wrapText="1"/>
    </xf>
    <xf numFmtId="178" fontId="17" fillId="0" borderId="6" xfId="0" applyNumberFormat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/>
    </xf>
    <xf numFmtId="0" fontId="44" fillId="0" borderId="18" xfId="1" applyFont="1" applyFill="1" applyBorder="1" applyAlignment="1">
      <alignment horizontal="center" vertical="center"/>
    </xf>
    <xf numFmtId="0" fontId="47" fillId="0" borderId="19" xfId="1" applyFont="1" applyFill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57" fillId="0" borderId="17" xfId="1" applyFont="1" applyFill="1" applyBorder="1" applyAlignment="1">
      <alignment horizontal="center" vertical="center"/>
    </xf>
    <xf numFmtId="0" fontId="58" fillId="0" borderId="18" xfId="1" applyFont="1" applyFill="1" applyBorder="1" applyAlignment="1">
      <alignment horizontal="center" vertical="center"/>
    </xf>
    <xf numFmtId="0" fontId="57" fillId="0" borderId="19" xfId="1" applyFont="1" applyFill="1" applyBorder="1" applyAlignment="1">
      <alignment horizontal="center" vertical="center"/>
    </xf>
    <xf numFmtId="178" fontId="57" fillId="0" borderId="6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/>
    </xf>
    <xf numFmtId="0" fontId="61" fillId="0" borderId="14" xfId="1" applyFont="1" applyFill="1" applyBorder="1" applyAlignment="1">
      <alignment horizontal="center" vertical="center"/>
    </xf>
    <xf numFmtId="0" fontId="62" fillId="0" borderId="2" xfId="1" applyFont="1" applyFill="1" applyBorder="1" applyAlignment="1">
      <alignment horizontal="center" vertical="center"/>
    </xf>
    <xf numFmtId="178" fontId="62" fillId="0" borderId="3" xfId="0" applyNumberFormat="1" applyFont="1" applyBorder="1" applyAlignment="1">
      <alignment horizontal="left" vertical="center" wrapText="1"/>
    </xf>
    <xf numFmtId="178" fontId="16" fillId="0" borderId="12" xfId="0" applyNumberFormat="1" applyFont="1" applyFill="1" applyBorder="1" applyAlignment="1">
      <alignment horizontal="right" vertical="center"/>
    </xf>
    <xf numFmtId="178" fontId="40" fillId="5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9" fontId="40" fillId="5" borderId="12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6" fontId="23" fillId="6" borderId="13" xfId="0" applyNumberFormat="1" applyFont="1" applyFill="1" applyBorder="1" applyAlignment="1">
      <alignment horizontal="right" vertical="center"/>
    </xf>
    <xf numFmtId="178" fontId="62" fillId="0" borderId="6" xfId="0" applyNumberFormat="1" applyFont="1" applyBorder="1" applyAlignment="1">
      <alignment horizontal="left" vertical="center" wrapText="1"/>
    </xf>
    <xf numFmtId="178" fontId="57" fillId="0" borderId="3" xfId="0" applyNumberFormat="1" applyFont="1" applyFill="1" applyBorder="1" applyAlignment="1">
      <alignment horizontal="left" vertical="center" wrapText="1"/>
    </xf>
    <xf numFmtId="179" fontId="16" fillId="3" borderId="30" xfId="1" applyNumberFormat="1" applyFont="1" applyFill="1" applyBorder="1" applyAlignment="1">
      <alignment horizontal="center" vertical="center"/>
    </xf>
    <xf numFmtId="179" fontId="17" fillId="0" borderId="5" xfId="1" applyNumberFormat="1" applyFont="1" applyFill="1" applyBorder="1" applyAlignment="1">
      <alignment horizontal="center" vertical="center" wrapText="1"/>
    </xf>
    <xf numFmtId="179" fontId="6" fillId="3" borderId="5" xfId="1" applyNumberFormat="1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horizontal="center" vertical="center" wrapText="1"/>
    </xf>
    <xf numFmtId="179" fontId="6" fillId="3" borderId="3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4" fillId="4" borderId="28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179" fontId="11" fillId="0" borderId="4" xfId="1" applyNumberFormat="1" applyFont="1" applyFill="1" applyBorder="1" applyAlignment="1">
      <alignment horizontal="center" vertical="center"/>
    </xf>
    <xf numFmtId="179" fontId="11" fillId="0" borderId="5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79" fontId="11" fillId="0" borderId="15" xfId="1" applyNumberFormat="1" applyFont="1" applyFill="1" applyBorder="1" applyAlignment="1">
      <alignment horizontal="center" vertical="center"/>
    </xf>
    <xf numFmtId="179" fontId="11" fillId="0" borderId="12" xfId="1" applyNumberFormat="1" applyFont="1" applyFill="1" applyBorder="1" applyAlignment="1">
      <alignment horizontal="center" vertical="center"/>
    </xf>
    <xf numFmtId="179" fontId="11" fillId="0" borderId="13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179" fontId="11" fillId="0" borderId="3" xfId="1" applyNumberFormat="1" applyFont="1" applyFill="1" applyBorder="1" applyAlignment="1">
      <alignment horizontal="center" vertical="center"/>
    </xf>
    <xf numFmtId="179" fontId="11" fillId="0" borderId="27" xfId="1" applyNumberFormat="1" applyFont="1" applyFill="1" applyBorder="1" applyAlignment="1">
      <alignment horizontal="center" vertical="center"/>
    </xf>
    <xf numFmtId="179" fontId="11" fillId="0" borderId="21" xfId="1" applyNumberFormat="1" applyFont="1" applyFill="1" applyBorder="1" applyAlignment="1">
      <alignment horizontal="center" vertical="center"/>
    </xf>
    <xf numFmtId="179" fontId="11" fillId="0" borderId="23" xfId="1" applyNumberFormat="1" applyFont="1" applyFill="1" applyBorder="1" applyAlignment="1">
      <alignment horizontal="center" vertical="center"/>
    </xf>
    <xf numFmtId="179" fontId="11" fillId="0" borderId="12" xfId="1" applyNumberFormat="1" applyFont="1" applyFill="1" applyBorder="1" applyAlignment="1">
      <alignment horizontal="center"/>
    </xf>
    <xf numFmtId="179" fontId="11" fillId="0" borderId="13" xfId="1" applyNumberFormat="1" applyFont="1" applyFill="1" applyBorder="1" applyAlignment="1">
      <alignment horizontal="center"/>
    </xf>
  </cellXfs>
  <cellStyles count="2">
    <cellStyle name="一般" xfId="0" builtinId="0"/>
    <cellStyle name="一般_98升等教師各院明細981230(提案討論)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90" zoomScaleNormal="90" zoomScaleSheetLayoutView="110" workbookViewId="0">
      <pane ySplit="3" topLeftCell="A4" activePane="bottomLeft" state="frozen"/>
      <selection pane="bottomLeft" sqref="A1:J1"/>
    </sheetView>
  </sheetViews>
  <sheetFormatPr defaultRowHeight="20.149999999999999" customHeight="1" x14ac:dyDescent="0.3"/>
  <cols>
    <col min="1" max="1" width="35.09765625" customWidth="1"/>
    <col min="2" max="2" width="12.69921875" customWidth="1"/>
    <col min="3" max="3" width="13.796875" customWidth="1"/>
    <col min="4" max="4" width="11.09765625" customWidth="1"/>
    <col min="5" max="5" width="12" customWidth="1"/>
    <col min="6" max="6" width="11.09765625" customWidth="1"/>
    <col min="7" max="7" width="12.19921875" customWidth="1"/>
    <col min="8" max="8" width="11.69921875" customWidth="1"/>
    <col min="9" max="9" width="17.8984375" customWidth="1"/>
    <col min="10" max="10" width="19.09765625" customWidth="1"/>
  </cols>
  <sheetData>
    <row r="1" spans="1:11" ht="46.6" customHeight="1" thickBot="1" x14ac:dyDescent="0.35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s="1" customFormat="1" ht="50.3" customHeight="1" x14ac:dyDescent="0.3">
      <c r="A2" s="121" t="s">
        <v>53</v>
      </c>
      <c r="B2" s="123" t="s">
        <v>50</v>
      </c>
      <c r="C2" s="124"/>
      <c r="D2" s="123" t="s">
        <v>45</v>
      </c>
      <c r="E2" s="125"/>
      <c r="F2" s="123" t="s">
        <v>51</v>
      </c>
      <c r="G2" s="126"/>
      <c r="H2" s="123" t="s">
        <v>52</v>
      </c>
      <c r="I2" s="126"/>
      <c r="J2" s="39" t="s">
        <v>31</v>
      </c>
    </row>
    <row r="3" spans="1:11" s="1" customFormat="1" ht="42.75" customHeight="1" x14ac:dyDescent="0.3">
      <c r="A3" s="122"/>
      <c r="B3" s="27" t="s">
        <v>25</v>
      </c>
      <c r="C3" s="32" t="s">
        <v>24</v>
      </c>
      <c r="D3" s="35" t="s">
        <v>26</v>
      </c>
      <c r="E3" s="36" t="s">
        <v>46</v>
      </c>
      <c r="F3" s="37" t="s">
        <v>27</v>
      </c>
      <c r="G3" s="36" t="s">
        <v>29</v>
      </c>
      <c r="H3" s="37" t="s">
        <v>28</v>
      </c>
      <c r="I3" s="36" t="s">
        <v>47</v>
      </c>
      <c r="J3" s="38" t="s">
        <v>30</v>
      </c>
      <c r="K3" s="102"/>
    </row>
    <row r="4" spans="1:11" s="31" customFormat="1" ht="44.15" customHeight="1" x14ac:dyDescent="0.3">
      <c r="A4" s="101"/>
      <c r="B4" s="45"/>
      <c r="C4" s="41">
        <f t="shared" ref="C4:C6" si="0">B4*0.55</f>
        <v>0</v>
      </c>
      <c r="D4" s="43"/>
      <c r="E4" s="40">
        <f t="shared" ref="E4:E8" si="1">ROUND(IF((D4)&gt;=10, 10, SUM(D4)),3)</f>
        <v>0</v>
      </c>
      <c r="F4" s="44"/>
      <c r="G4" s="40">
        <f t="shared" ref="G4:G8" si="2">F4*0.2</f>
        <v>0</v>
      </c>
      <c r="H4" s="44"/>
      <c r="I4" s="40">
        <f t="shared" ref="I4:I6" si="3">H4*0.15</f>
        <v>0</v>
      </c>
      <c r="J4" s="42">
        <f t="shared" ref="J4:J6" si="4">C4+E4+G4+I4</f>
        <v>0</v>
      </c>
    </row>
    <row r="5" spans="1:11" s="31" customFormat="1" ht="44.15" customHeight="1" x14ac:dyDescent="0.3">
      <c r="A5" s="101"/>
      <c r="B5" s="45"/>
      <c r="C5" s="41">
        <f t="shared" si="0"/>
        <v>0</v>
      </c>
      <c r="D5" s="43"/>
      <c r="E5" s="40">
        <f t="shared" si="1"/>
        <v>0</v>
      </c>
      <c r="F5" s="44"/>
      <c r="G5" s="40">
        <f t="shared" si="2"/>
        <v>0</v>
      </c>
      <c r="H5" s="44"/>
      <c r="I5" s="40">
        <f t="shared" si="3"/>
        <v>0</v>
      </c>
      <c r="J5" s="42">
        <f t="shared" si="4"/>
        <v>0</v>
      </c>
    </row>
    <row r="6" spans="1:11" s="31" customFormat="1" ht="44.15" customHeight="1" x14ac:dyDescent="0.3">
      <c r="A6" s="113"/>
      <c r="B6" s="45"/>
      <c r="C6" s="41">
        <f t="shared" si="0"/>
        <v>0</v>
      </c>
      <c r="D6" s="43"/>
      <c r="E6" s="40">
        <f t="shared" si="1"/>
        <v>0</v>
      </c>
      <c r="F6" s="44"/>
      <c r="G6" s="40">
        <f t="shared" si="2"/>
        <v>0</v>
      </c>
      <c r="H6" s="44"/>
      <c r="I6" s="40">
        <f t="shared" si="3"/>
        <v>0</v>
      </c>
      <c r="J6" s="42">
        <f t="shared" si="4"/>
        <v>0</v>
      </c>
    </row>
    <row r="7" spans="1:11" s="31" customFormat="1" ht="44.15" customHeight="1" x14ac:dyDescent="0.3">
      <c r="A7" s="101"/>
      <c r="B7" s="45"/>
      <c r="C7" s="41">
        <f t="shared" ref="C7:C8" si="5">B7*0.55</f>
        <v>0</v>
      </c>
      <c r="D7" s="43"/>
      <c r="E7" s="40">
        <f t="shared" si="1"/>
        <v>0</v>
      </c>
      <c r="F7" s="44"/>
      <c r="G7" s="40">
        <f t="shared" si="2"/>
        <v>0</v>
      </c>
      <c r="H7" s="44"/>
      <c r="I7" s="40">
        <f t="shared" ref="I7:I8" si="6">H7*0.15</f>
        <v>0</v>
      </c>
      <c r="J7" s="42">
        <f t="shared" ref="J7:J8" si="7">C7+E7+G7+I7</f>
        <v>0</v>
      </c>
    </row>
    <row r="8" spans="1:11" s="31" customFormat="1" ht="44.15" customHeight="1" thickBot="1" x14ac:dyDescent="0.35">
      <c r="A8" s="106"/>
      <c r="B8" s="107"/>
      <c r="C8" s="108">
        <f t="shared" si="5"/>
        <v>0</v>
      </c>
      <c r="D8" s="109"/>
      <c r="E8" s="110">
        <f t="shared" si="1"/>
        <v>0</v>
      </c>
      <c r="F8" s="111"/>
      <c r="G8" s="110">
        <f t="shared" si="2"/>
        <v>0</v>
      </c>
      <c r="H8" s="111"/>
      <c r="I8" s="110">
        <f t="shared" si="6"/>
        <v>0</v>
      </c>
      <c r="J8" s="112">
        <f t="shared" si="7"/>
        <v>0</v>
      </c>
    </row>
  </sheetData>
  <mergeCells count="6">
    <mergeCell ref="A1:J1"/>
    <mergeCell ref="A2:A3"/>
    <mergeCell ref="B2:C2"/>
    <mergeCell ref="D2:E2"/>
    <mergeCell ref="F2:G2"/>
    <mergeCell ref="H2:I2"/>
  </mergeCells>
  <phoneticPr fontId="2" type="noConversion"/>
  <printOptions horizontalCentered="1"/>
  <pageMargins left="0.15748031496062992" right="0.15748031496062992" top="0.23622047244094491" bottom="0.35433070866141736" header="0.15748031496062992" footer="0.15748031496062992"/>
  <pageSetup paperSize="9" scale="9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2" zoomScaleNormal="100" zoomScaleSheetLayoutView="100" workbookViewId="0">
      <pane ySplit="3" topLeftCell="A5" activePane="bottomLeft" state="frozen"/>
      <selection activeCell="A2" sqref="A2"/>
      <selection pane="bottomLeft" activeCell="A2" sqref="A2:F2"/>
    </sheetView>
  </sheetViews>
  <sheetFormatPr defaultRowHeight="20.149999999999999" customHeight="1" x14ac:dyDescent="0.3"/>
  <cols>
    <col min="1" max="1" width="41.3984375" customWidth="1"/>
    <col min="2" max="4" width="16.796875" customWidth="1"/>
    <col min="5" max="5" width="20.796875" customWidth="1"/>
    <col min="6" max="6" width="19.796875" customWidth="1"/>
  </cols>
  <sheetData>
    <row r="1" spans="1:6" ht="30" hidden="1" customHeight="1" x14ac:dyDescent="0.3">
      <c r="A1" s="131"/>
      <c r="B1" s="131"/>
      <c r="C1" s="131"/>
      <c r="D1" s="131"/>
      <c r="E1" s="131"/>
    </row>
    <row r="2" spans="1:6" ht="45.75" customHeight="1" thickBot="1" x14ac:dyDescent="0.35">
      <c r="A2" s="129" t="s">
        <v>63</v>
      </c>
      <c r="B2" s="130"/>
      <c r="C2" s="130"/>
      <c r="D2" s="130"/>
      <c r="E2" s="130"/>
      <c r="F2" s="130"/>
    </row>
    <row r="3" spans="1:6" ht="28.6" customHeight="1" x14ac:dyDescent="0.3">
      <c r="A3" s="135" t="s">
        <v>56</v>
      </c>
      <c r="B3" s="132" t="s">
        <v>7</v>
      </c>
      <c r="C3" s="132"/>
      <c r="D3" s="132"/>
      <c r="E3" s="133" t="s">
        <v>8</v>
      </c>
      <c r="F3" s="127" t="s">
        <v>18</v>
      </c>
    </row>
    <row r="4" spans="1:6" ht="40.6" customHeight="1" x14ac:dyDescent="0.3">
      <c r="A4" s="136"/>
      <c r="B4" s="27" t="s">
        <v>15</v>
      </c>
      <c r="C4" s="27" t="s">
        <v>16</v>
      </c>
      <c r="D4" s="27" t="s">
        <v>17</v>
      </c>
      <c r="E4" s="134"/>
      <c r="F4" s="128"/>
    </row>
    <row r="5" spans="1:6" ht="44.15" customHeight="1" x14ac:dyDescent="0.3">
      <c r="A5" s="101"/>
      <c r="B5" s="29"/>
      <c r="C5" s="29"/>
      <c r="D5" s="29"/>
      <c r="E5" s="22" t="e">
        <f>AVERAGE(B5:D5)</f>
        <v>#DIV/0!</v>
      </c>
      <c r="F5" s="46"/>
    </row>
    <row r="6" spans="1:6" ht="44.15" customHeight="1" x14ac:dyDescent="0.3">
      <c r="A6" s="101"/>
      <c r="B6" s="29"/>
      <c r="C6" s="29"/>
      <c r="D6" s="29"/>
      <c r="E6" s="22" t="e">
        <f t="shared" ref="E6:E9" si="0">AVERAGE(B6:D6)</f>
        <v>#DIV/0!</v>
      </c>
      <c r="F6" s="46"/>
    </row>
    <row r="7" spans="1:6" ht="44.15" customHeight="1" x14ac:dyDescent="0.3">
      <c r="A7" s="113"/>
      <c r="B7" s="29"/>
      <c r="C7" s="29"/>
      <c r="D7" s="29"/>
      <c r="E7" s="22" t="e">
        <f t="shared" si="0"/>
        <v>#DIV/0!</v>
      </c>
      <c r="F7" s="46"/>
    </row>
    <row r="8" spans="1:6" ht="44.15" customHeight="1" x14ac:dyDescent="0.3">
      <c r="A8" s="101"/>
      <c r="B8" s="29"/>
      <c r="C8" s="29"/>
      <c r="D8" s="29"/>
      <c r="E8" s="22" t="e">
        <f t="shared" si="0"/>
        <v>#DIV/0!</v>
      </c>
      <c r="F8" s="46"/>
    </row>
    <row r="9" spans="1:6" ht="44.15" customHeight="1" thickBot="1" x14ac:dyDescent="0.35">
      <c r="A9" s="114"/>
      <c r="B9" s="30"/>
      <c r="C9" s="30"/>
      <c r="D9" s="30"/>
      <c r="E9" s="47" t="e">
        <f t="shared" si="0"/>
        <v>#DIV/0!</v>
      </c>
      <c r="F9" s="96"/>
    </row>
  </sheetData>
  <mergeCells count="6">
    <mergeCell ref="F3:F4"/>
    <mergeCell ref="A2:F2"/>
    <mergeCell ref="A1:E1"/>
    <mergeCell ref="B3:D3"/>
    <mergeCell ref="E3:E4"/>
    <mergeCell ref="A3:A4"/>
  </mergeCells>
  <phoneticPr fontId="2" type="noConversion"/>
  <printOptions horizontalCentered="1"/>
  <pageMargins left="0.15748031496062992" right="0.19685039370078741" top="0.23622047244094491" bottom="0.35433070866141736" header="0.15748031496062992" footer="0.15748031496062992"/>
  <pageSetup paperSize="9" scale="7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18"/>
  <sheetViews>
    <sheetView zoomScale="110" zoomScaleNormal="110" zoomScaleSheetLayoutView="100" workbookViewId="0">
      <pane ySplit="3" topLeftCell="A4" activePane="bottomLeft" state="frozen"/>
      <selection pane="bottomLeft" sqref="A1:L1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55</v>
      </c>
      <c r="B2" s="14" t="s">
        <v>9</v>
      </c>
      <c r="C2" s="145" t="s">
        <v>57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57" t="s">
        <v>10</v>
      </c>
      <c r="C3" s="58">
        <v>10</v>
      </c>
      <c r="D3" s="58">
        <v>10</v>
      </c>
      <c r="E3" s="59">
        <v>15</v>
      </c>
      <c r="F3" s="60">
        <v>30</v>
      </c>
      <c r="G3" s="60">
        <v>15</v>
      </c>
      <c r="H3" s="60">
        <v>20</v>
      </c>
      <c r="I3" s="58">
        <v>20</v>
      </c>
      <c r="J3" s="59">
        <v>20</v>
      </c>
      <c r="K3" s="58">
        <v>60</v>
      </c>
      <c r="L3" s="61">
        <v>20</v>
      </c>
    </row>
    <row r="4" spans="1:12" ht="19.600000000000001" customHeight="1" x14ac:dyDescent="0.3">
      <c r="A4" s="54"/>
      <c r="B4" s="18" t="s">
        <v>0</v>
      </c>
      <c r="C4" s="48" t="s">
        <v>2</v>
      </c>
      <c r="D4" s="70" t="s">
        <v>3</v>
      </c>
      <c r="E4" s="49" t="s">
        <v>4</v>
      </c>
      <c r="F4" s="48" t="s">
        <v>5</v>
      </c>
      <c r="G4" s="48" t="s">
        <v>6</v>
      </c>
      <c r="H4" s="48" t="s">
        <v>19</v>
      </c>
      <c r="I4" s="51" t="s">
        <v>20</v>
      </c>
      <c r="J4" s="50" t="s">
        <v>21</v>
      </c>
      <c r="K4" s="48" t="s">
        <v>22</v>
      </c>
      <c r="L4" s="51" t="s">
        <v>23</v>
      </c>
    </row>
    <row r="5" spans="1:12" ht="21.9" customHeight="1" x14ac:dyDescent="0.3">
      <c r="A5" s="55"/>
      <c r="B5" s="12" t="s">
        <v>1</v>
      </c>
      <c r="C5" s="73"/>
      <c r="D5" s="74"/>
      <c r="E5" s="75"/>
      <c r="F5" s="73"/>
      <c r="G5" s="73"/>
      <c r="H5" s="73"/>
      <c r="I5" s="76"/>
      <c r="J5" s="77"/>
      <c r="K5" s="73"/>
      <c r="L5" s="76"/>
    </row>
    <row r="6" spans="1:12" ht="27" customHeight="1" thickBot="1" x14ac:dyDescent="0.35">
      <c r="A6" s="56"/>
      <c r="B6" s="13" t="s">
        <v>14</v>
      </c>
      <c r="C6" s="143">
        <f>SUM(C5:D5)</f>
        <v>0</v>
      </c>
      <c r="D6" s="151"/>
      <c r="E6" s="150">
        <f>SUM(E5:I5)</f>
        <v>0</v>
      </c>
      <c r="F6" s="143"/>
      <c r="G6" s="143"/>
      <c r="H6" s="143"/>
      <c r="I6" s="144"/>
      <c r="J6" s="142">
        <f>SUM(J5:L5)</f>
        <v>0</v>
      </c>
      <c r="K6" s="143"/>
      <c r="L6" s="144"/>
    </row>
    <row r="7" spans="1:12" ht="19.600000000000001" hidden="1" customHeight="1" x14ac:dyDescent="0.3">
      <c r="A7" s="54"/>
      <c r="B7" s="69" t="s">
        <v>0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2" t="s">
        <v>19</v>
      </c>
      <c r="I7" s="62" t="s">
        <v>20</v>
      </c>
      <c r="J7" s="63" t="s">
        <v>11</v>
      </c>
      <c r="K7" s="63" t="s">
        <v>12</v>
      </c>
      <c r="L7" s="115" t="s">
        <v>13</v>
      </c>
    </row>
    <row r="8" spans="1:12" ht="21.9" hidden="1" customHeight="1" x14ac:dyDescent="0.3">
      <c r="A8" s="67"/>
      <c r="B8" s="68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116"/>
    </row>
    <row r="9" spans="1:12" ht="27" hidden="1" customHeight="1" thickBot="1" x14ac:dyDescent="0.35">
      <c r="A9" s="56"/>
      <c r="B9" s="68" t="s">
        <v>14</v>
      </c>
      <c r="C9" s="137">
        <f>SUM(C8:D8)</f>
        <v>0</v>
      </c>
      <c r="D9" s="137"/>
      <c r="E9" s="137">
        <f>SUM(E8:I8)</f>
        <v>0</v>
      </c>
      <c r="F9" s="137"/>
      <c r="G9" s="137"/>
      <c r="H9" s="137"/>
      <c r="I9" s="137"/>
      <c r="J9" s="137">
        <f>SUM(J8:L8)</f>
        <v>0</v>
      </c>
      <c r="K9" s="137"/>
      <c r="L9" s="138"/>
    </row>
    <row r="10" spans="1:12" ht="19.600000000000001" hidden="1" customHeight="1" x14ac:dyDescent="0.3">
      <c r="A10" s="54"/>
      <c r="B10" s="64" t="s">
        <v>0</v>
      </c>
      <c r="C10" s="65" t="s">
        <v>2</v>
      </c>
      <c r="D10" s="65" t="s">
        <v>3</v>
      </c>
      <c r="E10" s="65" t="s">
        <v>4</v>
      </c>
      <c r="F10" s="65" t="s">
        <v>5</v>
      </c>
      <c r="G10" s="65" t="s">
        <v>6</v>
      </c>
      <c r="H10" s="65" t="s">
        <v>19</v>
      </c>
      <c r="I10" s="65" t="s">
        <v>20</v>
      </c>
      <c r="J10" s="65" t="s">
        <v>11</v>
      </c>
      <c r="K10" s="65" t="s">
        <v>12</v>
      </c>
      <c r="L10" s="117" t="s">
        <v>13</v>
      </c>
    </row>
    <row r="11" spans="1:12" ht="21.9" hidden="1" customHeight="1" x14ac:dyDescent="0.3">
      <c r="A11" s="67"/>
      <c r="B11" s="66" t="s">
        <v>1</v>
      </c>
      <c r="C11" s="53"/>
      <c r="D11" s="53"/>
      <c r="E11" s="53"/>
      <c r="F11" s="53"/>
      <c r="G11" s="53"/>
      <c r="H11" s="53"/>
      <c r="I11" s="53"/>
      <c r="J11" s="53"/>
      <c r="K11" s="53"/>
      <c r="L11" s="118"/>
    </row>
    <row r="12" spans="1:12" ht="27" hidden="1" customHeight="1" thickBot="1" x14ac:dyDescent="0.35">
      <c r="A12" s="56"/>
      <c r="B12" s="66" t="s">
        <v>14</v>
      </c>
      <c r="C12" s="137">
        <f>SUM(C11:D11)</f>
        <v>0</v>
      </c>
      <c r="D12" s="137"/>
      <c r="E12" s="137">
        <f>SUM(E11:I11)</f>
        <v>0</v>
      </c>
      <c r="F12" s="137"/>
      <c r="G12" s="137"/>
      <c r="H12" s="137"/>
      <c r="I12" s="137"/>
      <c r="J12" s="137">
        <f>SUM(J11:L11)</f>
        <v>0</v>
      </c>
      <c r="K12" s="137"/>
      <c r="L12" s="138"/>
    </row>
    <row r="13" spans="1:12" ht="19.600000000000001" hidden="1" customHeight="1" x14ac:dyDescent="0.3">
      <c r="A13" s="54"/>
      <c r="B13" s="64" t="s">
        <v>0</v>
      </c>
      <c r="C13" s="65" t="s">
        <v>2</v>
      </c>
      <c r="D13" s="65" t="s">
        <v>3</v>
      </c>
      <c r="E13" s="65" t="s">
        <v>4</v>
      </c>
      <c r="F13" s="65" t="s">
        <v>5</v>
      </c>
      <c r="G13" s="65" t="s">
        <v>6</v>
      </c>
      <c r="H13" s="65" t="s">
        <v>19</v>
      </c>
      <c r="I13" s="65" t="s">
        <v>20</v>
      </c>
      <c r="J13" s="65" t="s">
        <v>11</v>
      </c>
      <c r="K13" s="65" t="s">
        <v>12</v>
      </c>
      <c r="L13" s="117" t="s">
        <v>13</v>
      </c>
    </row>
    <row r="14" spans="1:12" ht="21.9" hidden="1" customHeight="1" x14ac:dyDescent="0.3">
      <c r="A14" s="67"/>
      <c r="B14" s="66" t="s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118"/>
    </row>
    <row r="15" spans="1:12" ht="27" hidden="1" customHeight="1" thickBot="1" x14ac:dyDescent="0.35">
      <c r="A15" s="56"/>
      <c r="B15" s="71" t="s">
        <v>14</v>
      </c>
      <c r="C15" s="152">
        <f>SUM(C14:D14)</f>
        <v>0</v>
      </c>
      <c r="D15" s="152"/>
      <c r="E15" s="152">
        <f>SUM(E14:I14)</f>
        <v>0</v>
      </c>
      <c r="F15" s="152"/>
      <c r="G15" s="152"/>
      <c r="H15" s="152"/>
      <c r="I15" s="152"/>
      <c r="J15" s="152">
        <f>SUM(J14:L14)</f>
        <v>0</v>
      </c>
      <c r="K15" s="152"/>
      <c r="L15" s="153"/>
    </row>
    <row r="16" spans="1:12" ht="19.600000000000001" customHeight="1" x14ac:dyDescent="0.3">
      <c r="A16" s="54"/>
      <c r="B16" s="18" t="s">
        <v>0</v>
      </c>
      <c r="C16" s="48" t="s">
        <v>2</v>
      </c>
      <c r="D16" s="70" t="s">
        <v>3</v>
      </c>
      <c r="E16" s="49" t="s">
        <v>4</v>
      </c>
      <c r="F16" s="48" t="s">
        <v>5</v>
      </c>
      <c r="G16" s="48" t="s">
        <v>6</v>
      </c>
      <c r="H16" s="48" t="s">
        <v>19</v>
      </c>
      <c r="I16" s="51" t="s">
        <v>20</v>
      </c>
      <c r="J16" s="50" t="s">
        <v>21</v>
      </c>
      <c r="K16" s="48" t="s">
        <v>22</v>
      </c>
      <c r="L16" s="51" t="s">
        <v>23</v>
      </c>
    </row>
    <row r="17" spans="1:12" ht="21.9" customHeight="1" x14ac:dyDescent="0.3">
      <c r="A17" s="55"/>
      <c r="B17" s="12" t="s">
        <v>1</v>
      </c>
      <c r="C17" s="73"/>
      <c r="D17" s="74"/>
      <c r="E17" s="75"/>
      <c r="F17" s="73"/>
      <c r="G17" s="73"/>
      <c r="H17" s="73"/>
      <c r="I17" s="76"/>
      <c r="J17" s="77"/>
      <c r="K17" s="73"/>
      <c r="L17" s="76"/>
    </row>
    <row r="18" spans="1:12" ht="27" customHeight="1" thickBot="1" x14ac:dyDescent="0.35">
      <c r="A18" s="56"/>
      <c r="B18" s="13" t="s">
        <v>14</v>
      </c>
      <c r="C18" s="143">
        <f>SUM(C17:D17)</f>
        <v>0</v>
      </c>
      <c r="D18" s="151"/>
      <c r="E18" s="150">
        <f>SUM(E17:I17)</f>
        <v>0</v>
      </c>
      <c r="F18" s="143"/>
      <c r="G18" s="143"/>
      <c r="H18" s="143"/>
      <c r="I18" s="144"/>
      <c r="J18" s="142">
        <f>SUM(J17:L17)</f>
        <v>0</v>
      </c>
      <c r="K18" s="143"/>
      <c r="L18" s="144"/>
    </row>
    <row r="19" spans="1:12" ht="19.600000000000001" customHeight="1" x14ac:dyDescent="0.3">
      <c r="A19" s="54"/>
      <c r="B19" s="18" t="s">
        <v>0</v>
      </c>
      <c r="C19" s="48" t="s">
        <v>2</v>
      </c>
      <c r="D19" s="70" t="s">
        <v>3</v>
      </c>
      <c r="E19" s="49" t="s">
        <v>4</v>
      </c>
      <c r="F19" s="48" t="s">
        <v>5</v>
      </c>
      <c r="G19" s="48" t="s">
        <v>6</v>
      </c>
      <c r="H19" s="48" t="s">
        <v>19</v>
      </c>
      <c r="I19" s="51" t="s">
        <v>20</v>
      </c>
      <c r="J19" s="50" t="s">
        <v>21</v>
      </c>
      <c r="K19" s="48" t="s">
        <v>22</v>
      </c>
      <c r="L19" s="51" t="s">
        <v>23</v>
      </c>
    </row>
    <row r="20" spans="1:12" ht="21.9" customHeight="1" x14ac:dyDescent="0.3">
      <c r="A20" s="55"/>
      <c r="B20" s="12" t="s">
        <v>1</v>
      </c>
      <c r="C20" s="73"/>
      <c r="D20" s="74"/>
      <c r="E20" s="75"/>
      <c r="F20" s="73"/>
      <c r="G20" s="73"/>
      <c r="H20" s="73"/>
      <c r="I20" s="76"/>
      <c r="J20" s="77"/>
      <c r="K20" s="73"/>
      <c r="L20" s="76"/>
    </row>
    <row r="21" spans="1:12" ht="27" customHeight="1" thickBot="1" x14ac:dyDescent="0.35">
      <c r="A21" s="56"/>
      <c r="B21" s="13" t="s">
        <v>14</v>
      </c>
      <c r="C21" s="143">
        <f>SUM(C20:D20)</f>
        <v>0</v>
      </c>
      <c r="D21" s="151"/>
      <c r="E21" s="150">
        <f>SUM(E20:I20)</f>
        <v>0</v>
      </c>
      <c r="F21" s="143"/>
      <c r="G21" s="143"/>
      <c r="H21" s="143"/>
      <c r="I21" s="144"/>
      <c r="J21" s="142">
        <f>SUM(J20:L20)</f>
        <v>0</v>
      </c>
      <c r="K21" s="143"/>
      <c r="L21" s="14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</row>
    <row r="136" spans="1:12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</row>
    <row r="137" spans="1:12" x14ac:dyDescent="0.3">
      <c r="A137" s="5"/>
      <c r="B137" s="5"/>
      <c r="C137" s="5"/>
      <c r="D137" s="5"/>
      <c r="E137" s="5"/>
      <c r="F137" s="5"/>
      <c r="G137" s="5"/>
      <c r="H137" s="5"/>
      <c r="I137" s="5"/>
    </row>
    <row r="138" spans="1:12" x14ac:dyDescent="0.3">
      <c r="A138" s="5"/>
      <c r="B138" s="5"/>
      <c r="C138" s="5"/>
      <c r="D138" s="5"/>
      <c r="E138" s="5"/>
      <c r="F138" s="5"/>
      <c r="G138" s="5"/>
      <c r="H138" s="5"/>
      <c r="I138" s="5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5"/>
      <c r="E418" s="5"/>
      <c r="F418" s="5"/>
      <c r="G418" s="5"/>
      <c r="H418" s="5"/>
      <c r="I418" s="5"/>
    </row>
  </sheetData>
  <mergeCells count="23">
    <mergeCell ref="C21:D21"/>
    <mergeCell ref="E21:I21"/>
    <mergeCell ref="J21:L21"/>
    <mergeCell ref="C15:D15"/>
    <mergeCell ref="E15:I15"/>
    <mergeCell ref="J15:L15"/>
    <mergeCell ref="C18:D18"/>
    <mergeCell ref="E18:I18"/>
    <mergeCell ref="J18:L18"/>
    <mergeCell ref="C12:D12"/>
    <mergeCell ref="E12:I12"/>
    <mergeCell ref="J12:L12"/>
    <mergeCell ref="A1:L1"/>
    <mergeCell ref="A2:A3"/>
    <mergeCell ref="J6:L6"/>
    <mergeCell ref="C2:D2"/>
    <mergeCell ref="E2:I2"/>
    <mergeCell ref="J2:L2"/>
    <mergeCell ref="E6:I6"/>
    <mergeCell ref="C6:D6"/>
    <mergeCell ref="C9:D9"/>
    <mergeCell ref="E9:I9"/>
    <mergeCell ref="J9:L9"/>
  </mergeCells>
  <phoneticPr fontId="2" type="noConversion"/>
  <printOptions horizontalCentered="1"/>
  <pageMargins left="0.16" right="0.16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3"/>
  <sheetViews>
    <sheetView zoomScale="110" zoomScaleNormal="110" zoomScaleSheetLayoutView="100" workbookViewId="0">
      <pane ySplit="3" topLeftCell="A4" activePane="bottomLeft" state="frozen"/>
      <selection pane="bottomLeft" sqref="A1:L1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54</v>
      </c>
      <c r="B2" s="14" t="s">
        <v>9</v>
      </c>
      <c r="C2" s="145" t="s">
        <v>57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8" t="s">
        <v>10</v>
      </c>
      <c r="C3" s="25">
        <v>10</v>
      </c>
      <c r="D3" s="25">
        <v>10</v>
      </c>
      <c r="E3" s="24">
        <v>15</v>
      </c>
      <c r="F3" s="33">
        <v>30</v>
      </c>
      <c r="G3" s="33">
        <v>15</v>
      </c>
      <c r="H3" s="33">
        <v>20</v>
      </c>
      <c r="I3" s="25">
        <v>20</v>
      </c>
      <c r="J3" s="24">
        <v>20</v>
      </c>
      <c r="K3" s="25">
        <v>60</v>
      </c>
      <c r="L3" s="26">
        <v>20</v>
      </c>
    </row>
    <row r="4" spans="1:12" ht="19.600000000000001" customHeight="1" x14ac:dyDescent="0.3">
      <c r="A4" s="78"/>
      <c r="B4" s="18" t="s">
        <v>0</v>
      </c>
      <c r="C4" s="48" t="s">
        <v>2</v>
      </c>
      <c r="D4" s="51" t="s">
        <v>3</v>
      </c>
      <c r="E4" s="49" t="s">
        <v>4</v>
      </c>
      <c r="F4" s="48" t="s">
        <v>5</v>
      </c>
      <c r="G4" s="48" t="s">
        <v>6</v>
      </c>
      <c r="H4" s="48" t="s">
        <v>19</v>
      </c>
      <c r="I4" s="51" t="s">
        <v>20</v>
      </c>
      <c r="J4" s="49" t="s">
        <v>21</v>
      </c>
      <c r="K4" s="48" t="s">
        <v>22</v>
      </c>
      <c r="L4" s="51" t="s">
        <v>23</v>
      </c>
    </row>
    <row r="5" spans="1:12" ht="21.9" customHeight="1" x14ac:dyDescent="0.3">
      <c r="A5" s="79"/>
      <c r="B5" s="12" t="s">
        <v>1</v>
      </c>
      <c r="C5" s="87"/>
      <c r="D5" s="88"/>
      <c r="E5" s="89"/>
      <c r="F5" s="87"/>
      <c r="G5" s="87"/>
      <c r="H5" s="87"/>
      <c r="I5" s="88"/>
      <c r="J5" s="89"/>
      <c r="K5" s="87"/>
      <c r="L5" s="88"/>
    </row>
    <row r="6" spans="1:12" ht="27" customHeight="1" thickBot="1" x14ac:dyDescent="0.35">
      <c r="A6" s="80"/>
      <c r="B6" s="13" t="s">
        <v>14</v>
      </c>
      <c r="C6" s="143">
        <f>SUM(C5:D5)</f>
        <v>0</v>
      </c>
      <c r="D6" s="144"/>
      <c r="E6" s="150">
        <f>SUM(E5:I5)</f>
        <v>0</v>
      </c>
      <c r="F6" s="143"/>
      <c r="G6" s="143"/>
      <c r="H6" s="143"/>
      <c r="I6" s="144"/>
      <c r="J6" s="150">
        <f>SUM(J5:L5)</f>
        <v>0</v>
      </c>
      <c r="K6" s="143"/>
      <c r="L6" s="144"/>
    </row>
    <row r="7" spans="1:12" ht="19.600000000000001" hidden="1" customHeight="1" x14ac:dyDescent="0.3">
      <c r="A7" s="81"/>
      <c r="B7" s="72" t="s">
        <v>0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2" t="s">
        <v>19</v>
      </c>
      <c r="I7" s="62" t="s">
        <v>20</v>
      </c>
      <c r="J7" s="62" t="s">
        <v>4</v>
      </c>
      <c r="K7" s="62" t="s">
        <v>5</v>
      </c>
      <c r="L7" s="119" t="s">
        <v>6</v>
      </c>
    </row>
    <row r="8" spans="1:12" ht="21.9" hidden="1" customHeight="1" x14ac:dyDescent="0.3">
      <c r="A8" s="82"/>
      <c r="B8" s="66" t="s">
        <v>1</v>
      </c>
      <c r="C8" s="53"/>
      <c r="D8" s="53"/>
      <c r="E8" s="53"/>
      <c r="F8" s="53"/>
      <c r="G8" s="53"/>
      <c r="H8" s="53"/>
      <c r="I8" s="53"/>
      <c r="J8" s="53"/>
      <c r="K8" s="53"/>
      <c r="L8" s="118"/>
    </row>
    <row r="9" spans="1:12" ht="27" hidden="1" customHeight="1" thickBot="1" x14ac:dyDescent="0.35">
      <c r="A9" s="83"/>
      <c r="B9" s="66" t="s">
        <v>14</v>
      </c>
      <c r="C9" s="137">
        <f>SUM(C8:D8)</f>
        <v>0</v>
      </c>
      <c r="D9" s="137"/>
      <c r="E9" s="137">
        <f>SUM(E8:I8)</f>
        <v>0</v>
      </c>
      <c r="F9" s="137"/>
      <c r="G9" s="137"/>
      <c r="H9" s="137"/>
      <c r="I9" s="137"/>
      <c r="J9" s="137">
        <f>SUM(J8:L8)</f>
        <v>0</v>
      </c>
      <c r="K9" s="137"/>
      <c r="L9" s="138"/>
    </row>
    <row r="10" spans="1:12" ht="19.600000000000001" hidden="1" customHeight="1" x14ac:dyDescent="0.3">
      <c r="A10" s="81"/>
      <c r="B10" s="64" t="s">
        <v>0</v>
      </c>
      <c r="C10" s="65" t="s">
        <v>2</v>
      </c>
      <c r="D10" s="65" t="s">
        <v>3</v>
      </c>
      <c r="E10" s="65" t="s">
        <v>4</v>
      </c>
      <c r="F10" s="65" t="s">
        <v>5</v>
      </c>
      <c r="G10" s="65" t="s">
        <v>6</v>
      </c>
      <c r="H10" s="65" t="s">
        <v>19</v>
      </c>
      <c r="I10" s="65" t="s">
        <v>20</v>
      </c>
      <c r="J10" s="65" t="s">
        <v>4</v>
      </c>
      <c r="K10" s="65" t="s">
        <v>5</v>
      </c>
      <c r="L10" s="117" t="s">
        <v>6</v>
      </c>
    </row>
    <row r="11" spans="1:12" ht="21.9" hidden="1" customHeight="1" x14ac:dyDescent="0.3">
      <c r="A11" s="82"/>
      <c r="B11" s="66" t="s">
        <v>1</v>
      </c>
      <c r="C11" s="53"/>
      <c r="D11" s="53"/>
      <c r="E11" s="53"/>
      <c r="F11" s="53"/>
      <c r="G11" s="53"/>
      <c r="H11" s="53"/>
      <c r="I11" s="53"/>
      <c r="J11" s="53"/>
      <c r="K11" s="53"/>
      <c r="L11" s="118"/>
    </row>
    <row r="12" spans="1:12" ht="27" hidden="1" customHeight="1" thickBot="1" x14ac:dyDescent="0.35">
      <c r="A12" s="83"/>
      <c r="B12" s="71" t="s">
        <v>14</v>
      </c>
      <c r="C12" s="152">
        <f>SUM(C11:D11)</f>
        <v>0</v>
      </c>
      <c r="D12" s="152"/>
      <c r="E12" s="152">
        <f>SUM(E11:I11)</f>
        <v>0</v>
      </c>
      <c r="F12" s="152"/>
      <c r="G12" s="152"/>
      <c r="H12" s="152"/>
      <c r="I12" s="152"/>
      <c r="J12" s="152">
        <f>SUM(J11:L11)</f>
        <v>0</v>
      </c>
      <c r="K12" s="152"/>
      <c r="L12" s="153"/>
    </row>
    <row r="13" spans="1:12" ht="19.600000000000001" customHeight="1" x14ac:dyDescent="0.3">
      <c r="A13" s="78"/>
      <c r="B13" s="18" t="s">
        <v>0</v>
      </c>
      <c r="C13" s="48" t="s">
        <v>2</v>
      </c>
      <c r="D13" s="51" t="s">
        <v>3</v>
      </c>
      <c r="E13" s="49" t="s">
        <v>4</v>
      </c>
      <c r="F13" s="48" t="s">
        <v>5</v>
      </c>
      <c r="G13" s="48" t="s">
        <v>6</v>
      </c>
      <c r="H13" s="48" t="s">
        <v>19</v>
      </c>
      <c r="I13" s="51" t="s">
        <v>20</v>
      </c>
      <c r="J13" s="49" t="s">
        <v>21</v>
      </c>
      <c r="K13" s="48" t="s">
        <v>22</v>
      </c>
      <c r="L13" s="51" t="s">
        <v>23</v>
      </c>
    </row>
    <row r="14" spans="1:12" ht="21.9" customHeight="1" x14ac:dyDescent="0.3">
      <c r="A14" s="79"/>
      <c r="B14" s="12" t="s">
        <v>1</v>
      </c>
      <c r="C14" s="84"/>
      <c r="D14" s="85"/>
      <c r="E14" s="89"/>
      <c r="F14" s="84"/>
      <c r="G14" s="84"/>
      <c r="H14" s="84"/>
      <c r="I14" s="85"/>
      <c r="J14" s="89"/>
      <c r="K14" s="84"/>
      <c r="L14" s="85"/>
    </row>
    <row r="15" spans="1:12" ht="27" customHeight="1" thickBot="1" x14ac:dyDescent="0.35">
      <c r="A15" s="80"/>
      <c r="B15" s="13" t="s">
        <v>14</v>
      </c>
      <c r="C15" s="143">
        <f>SUM(C14:D14)</f>
        <v>0</v>
      </c>
      <c r="D15" s="144"/>
      <c r="E15" s="150">
        <f>SUM(E14:I14)</f>
        <v>0</v>
      </c>
      <c r="F15" s="143"/>
      <c r="G15" s="143"/>
      <c r="H15" s="143"/>
      <c r="I15" s="144"/>
      <c r="J15" s="150">
        <f>SUM(J14:L14)</f>
        <v>0</v>
      </c>
      <c r="K15" s="143"/>
      <c r="L15" s="144"/>
    </row>
    <row r="16" spans="1:12" ht="19.600000000000001" customHeight="1" x14ac:dyDescent="0.3">
      <c r="A16" s="78"/>
      <c r="B16" s="18" t="s">
        <v>0</v>
      </c>
      <c r="C16" s="48" t="s">
        <v>2</v>
      </c>
      <c r="D16" s="51" t="s">
        <v>3</v>
      </c>
      <c r="E16" s="49" t="s">
        <v>4</v>
      </c>
      <c r="F16" s="48" t="s">
        <v>5</v>
      </c>
      <c r="G16" s="48" t="s">
        <v>6</v>
      </c>
      <c r="H16" s="48" t="s">
        <v>19</v>
      </c>
      <c r="I16" s="51" t="s">
        <v>20</v>
      </c>
      <c r="J16" s="49" t="s">
        <v>21</v>
      </c>
      <c r="K16" s="48" t="s">
        <v>22</v>
      </c>
      <c r="L16" s="51" t="s">
        <v>23</v>
      </c>
    </row>
    <row r="17" spans="1:12" ht="21.9" customHeight="1" x14ac:dyDescent="0.3">
      <c r="A17" s="79"/>
      <c r="B17" s="12" t="s">
        <v>1</v>
      </c>
      <c r="C17" s="84"/>
      <c r="D17" s="85"/>
      <c r="E17" s="89"/>
      <c r="F17" s="84"/>
      <c r="G17" s="84"/>
      <c r="H17" s="84"/>
      <c r="I17" s="85"/>
      <c r="J17" s="89"/>
      <c r="K17" s="84"/>
      <c r="L17" s="85"/>
    </row>
    <row r="18" spans="1:12" ht="27" customHeight="1" thickBot="1" x14ac:dyDescent="0.35">
      <c r="A18" s="80"/>
      <c r="B18" s="13" t="s">
        <v>14</v>
      </c>
      <c r="C18" s="143">
        <f>SUM(C17:D17)</f>
        <v>0</v>
      </c>
      <c r="D18" s="144"/>
      <c r="E18" s="150">
        <f>SUM(E17:I17)</f>
        <v>0</v>
      </c>
      <c r="F18" s="143"/>
      <c r="G18" s="143"/>
      <c r="H18" s="143"/>
      <c r="I18" s="144"/>
      <c r="J18" s="150">
        <f>SUM(J17:L17)</f>
        <v>0</v>
      </c>
      <c r="K18" s="143"/>
      <c r="L18" s="14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</row>
    <row r="136" spans="1:12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</row>
    <row r="137" spans="1:12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</row>
    <row r="138" spans="1:12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</row>
    <row r="139" spans="1:12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4"/>
    </row>
    <row r="140" spans="1:12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4"/>
    </row>
    <row r="141" spans="1:12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4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5"/>
      <c r="E420" s="5"/>
      <c r="F420" s="5"/>
      <c r="G420" s="5"/>
      <c r="H420" s="5"/>
      <c r="I420" s="5"/>
    </row>
    <row r="421" spans="1:9" x14ac:dyDescent="0.3">
      <c r="A421" s="5"/>
      <c r="B421" s="5"/>
      <c r="C421" s="5"/>
      <c r="D421" s="5"/>
      <c r="E421" s="5"/>
      <c r="F421" s="5"/>
      <c r="G421" s="5"/>
      <c r="H421" s="5"/>
      <c r="I421" s="5"/>
    </row>
    <row r="422" spans="1:9" x14ac:dyDescent="0.3">
      <c r="A422" s="5"/>
      <c r="B422" s="5"/>
      <c r="C422" s="5"/>
      <c r="D422" s="5"/>
      <c r="E422" s="5"/>
      <c r="F422" s="5"/>
      <c r="G422" s="5"/>
      <c r="H422" s="5"/>
      <c r="I422" s="5"/>
    </row>
    <row r="423" spans="1:9" x14ac:dyDescent="0.3">
      <c r="A423" s="5"/>
      <c r="B423" s="5"/>
      <c r="C423" s="5"/>
      <c r="D423" s="5"/>
      <c r="E423" s="5"/>
      <c r="F423" s="5"/>
      <c r="G423" s="5"/>
      <c r="H423" s="5"/>
      <c r="I423" s="5"/>
    </row>
  </sheetData>
  <mergeCells count="20">
    <mergeCell ref="C12:D12"/>
    <mergeCell ref="E12:I12"/>
    <mergeCell ref="C18:D18"/>
    <mergeCell ref="E18:I18"/>
    <mergeCell ref="J18:L18"/>
    <mergeCell ref="C15:D15"/>
    <mergeCell ref="E15:I15"/>
    <mergeCell ref="J15:L15"/>
    <mergeCell ref="J12:L12"/>
    <mergeCell ref="J9:L9"/>
    <mergeCell ref="C9:D9"/>
    <mergeCell ref="E9:I9"/>
    <mergeCell ref="A1:L1"/>
    <mergeCell ref="A2:A3"/>
    <mergeCell ref="J6:L6"/>
    <mergeCell ref="C2:D2"/>
    <mergeCell ref="E2:I2"/>
    <mergeCell ref="J2:L2"/>
    <mergeCell ref="E6:I6"/>
    <mergeCell ref="C6:D6"/>
  </mergeCells>
  <phoneticPr fontId="2" type="noConversion"/>
  <printOptions horizontalCentered="1"/>
  <pageMargins left="0.17" right="0.16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zoomScale="110" zoomScaleNormal="110" zoomScaleSheetLayoutView="100" workbookViewId="0">
      <pane ySplit="3" topLeftCell="A4" activePane="bottomLeft" state="frozen"/>
      <selection pane="bottomLeft" sqref="A1:L1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54</v>
      </c>
      <c r="B2" s="14" t="s">
        <v>32</v>
      </c>
      <c r="C2" s="145" t="s">
        <v>57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57" t="s">
        <v>33</v>
      </c>
      <c r="C3" s="58">
        <v>10</v>
      </c>
      <c r="D3" s="58">
        <v>10</v>
      </c>
      <c r="E3" s="59">
        <v>15</v>
      </c>
      <c r="F3" s="60">
        <v>30</v>
      </c>
      <c r="G3" s="60">
        <v>15</v>
      </c>
      <c r="H3" s="60">
        <v>20</v>
      </c>
      <c r="I3" s="58">
        <v>20</v>
      </c>
      <c r="J3" s="59">
        <v>20</v>
      </c>
      <c r="K3" s="58">
        <v>60</v>
      </c>
      <c r="L3" s="61">
        <v>20</v>
      </c>
    </row>
    <row r="4" spans="1:12" ht="19.600000000000001" customHeight="1" x14ac:dyDescent="0.3">
      <c r="A4" s="98"/>
      <c r="B4" s="18" t="s">
        <v>0</v>
      </c>
      <c r="C4" s="48" t="s">
        <v>34</v>
      </c>
      <c r="D4" s="51" t="s">
        <v>35</v>
      </c>
      <c r="E4" s="49" t="s">
        <v>36</v>
      </c>
      <c r="F4" s="48" t="s">
        <v>37</v>
      </c>
      <c r="G4" s="48" t="s">
        <v>38</v>
      </c>
      <c r="H4" s="48" t="s">
        <v>39</v>
      </c>
      <c r="I4" s="51" t="s">
        <v>40</v>
      </c>
      <c r="J4" s="49" t="s">
        <v>41</v>
      </c>
      <c r="K4" s="48" t="s">
        <v>42</v>
      </c>
      <c r="L4" s="51" t="s">
        <v>43</v>
      </c>
    </row>
    <row r="5" spans="1:12" ht="21.9" customHeight="1" x14ac:dyDescent="0.3">
      <c r="A5" s="99"/>
      <c r="B5" s="12" t="s">
        <v>1</v>
      </c>
      <c r="C5" s="84"/>
      <c r="D5" s="85"/>
      <c r="E5" s="86"/>
      <c r="F5" s="84"/>
      <c r="G5" s="84"/>
      <c r="H5" s="84"/>
      <c r="I5" s="85"/>
      <c r="J5" s="86"/>
      <c r="K5" s="84"/>
      <c r="L5" s="85"/>
    </row>
    <row r="6" spans="1:12" ht="27" customHeight="1" thickBot="1" x14ac:dyDescent="0.35">
      <c r="A6" s="100"/>
      <c r="B6" s="13" t="s">
        <v>44</v>
      </c>
      <c r="C6" s="143">
        <f>SUM(C5:D5)</f>
        <v>0</v>
      </c>
      <c r="D6" s="144"/>
      <c r="E6" s="150">
        <f>SUM(E5:I5)</f>
        <v>0</v>
      </c>
      <c r="F6" s="143"/>
      <c r="G6" s="143"/>
      <c r="H6" s="143"/>
      <c r="I6" s="144"/>
      <c r="J6" s="150">
        <f>SUM(J5:L5)</f>
        <v>0</v>
      </c>
      <c r="K6" s="143"/>
      <c r="L6" s="144"/>
    </row>
    <row r="7" spans="1:12" ht="19.600000000000001" customHeight="1" x14ac:dyDescent="0.3">
      <c r="A7" s="98"/>
      <c r="B7" s="17" t="s">
        <v>0</v>
      </c>
      <c r="C7" s="48" t="s">
        <v>34</v>
      </c>
      <c r="D7" s="51" t="s">
        <v>35</v>
      </c>
      <c r="E7" s="49" t="s">
        <v>36</v>
      </c>
      <c r="F7" s="48" t="s">
        <v>37</v>
      </c>
      <c r="G7" s="48" t="s">
        <v>38</v>
      </c>
      <c r="H7" s="48" t="s">
        <v>39</v>
      </c>
      <c r="I7" s="51" t="s">
        <v>40</v>
      </c>
      <c r="J7" s="49" t="s">
        <v>21</v>
      </c>
      <c r="K7" s="48" t="s">
        <v>22</v>
      </c>
      <c r="L7" s="51" t="s">
        <v>23</v>
      </c>
    </row>
    <row r="8" spans="1:12" ht="21.9" customHeight="1" x14ac:dyDescent="0.3">
      <c r="A8" s="99"/>
      <c r="B8" s="15" t="s">
        <v>1</v>
      </c>
      <c r="C8" s="84"/>
      <c r="D8" s="85"/>
      <c r="E8" s="86"/>
      <c r="F8" s="84"/>
      <c r="G8" s="84"/>
      <c r="H8" s="84"/>
      <c r="I8" s="85"/>
      <c r="J8" s="86"/>
      <c r="K8" s="84"/>
      <c r="L8" s="85"/>
    </row>
    <row r="9" spans="1:12" ht="27" customHeight="1" thickBot="1" x14ac:dyDescent="0.35">
      <c r="A9" s="100"/>
      <c r="B9" s="16" t="s">
        <v>44</v>
      </c>
      <c r="C9" s="143">
        <f>SUM(C8:D8)</f>
        <v>0</v>
      </c>
      <c r="D9" s="144"/>
      <c r="E9" s="150">
        <f>SUM(E8:I8)</f>
        <v>0</v>
      </c>
      <c r="F9" s="143"/>
      <c r="G9" s="143"/>
      <c r="H9" s="143"/>
      <c r="I9" s="144"/>
      <c r="J9" s="150">
        <f>SUM(J8:L8)</f>
        <v>0</v>
      </c>
      <c r="K9" s="143"/>
      <c r="L9" s="144"/>
    </row>
    <row r="10" spans="1:12" ht="19.600000000000001" customHeight="1" x14ac:dyDescent="0.3">
      <c r="A10" s="98"/>
      <c r="B10" s="17" t="s">
        <v>0</v>
      </c>
      <c r="C10" s="48" t="s">
        <v>2</v>
      </c>
      <c r="D10" s="51" t="s">
        <v>3</v>
      </c>
      <c r="E10" s="49" t="s">
        <v>4</v>
      </c>
      <c r="F10" s="48" t="s">
        <v>5</v>
      </c>
      <c r="G10" s="48" t="s">
        <v>6</v>
      </c>
      <c r="H10" s="48" t="s">
        <v>19</v>
      </c>
      <c r="I10" s="51" t="s">
        <v>20</v>
      </c>
      <c r="J10" s="49" t="s">
        <v>21</v>
      </c>
      <c r="K10" s="48" t="s">
        <v>22</v>
      </c>
      <c r="L10" s="51" t="s">
        <v>23</v>
      </c>
    </row>
    <row r="11" spans="1:12" ht="21.9" customHeight="1" x14ac:dyDescent="0.3">
      <c r="A11" s="99"/>
      <c r="B11" s="15" t="s">
        <v>1</v>
      </c>
      <c r="C11" s="84"/>
      <c r="D11" s="85"/>
      <c r="E11" s="86"/>
      <c r="F11" s="84"/>
      <c r="G11" s="84"/>
      <c r="H11" s="84"/>
      <c r="I11" s="85"/>
      <c r="J11" s="86"/>
      <c r="K11" s="84"/>
      <c r="L11" s="85"/>
    </row>
    <row r="12" spans="1:12" ht="27" customHeight="1" thickBot="1" x14ac:dyDescent="0.35">
      <c r="A12" s="100"/>
      <c r="B12" s="16" t="s">
        <v>14</v>
      </c>
      <c r="C12" s="143">
        <f>SUM(C11:D11)</f>
        <v>0</v>
      </c>
      <c r="D12" s="144"/>
      <c r="E12" s="150">
        <f>SUM(E11:I11)</f>
        <v>0</v>
      </c>
      <c r="F12" s="143"/>
      <c r="G12" s="143"/>
      <c r="H12" s="143"/>
      <c r="I12" s="144"/>
      <c r="J12" s="150">
        <f>SUM(J11:L11)</f>
        <v>0</v>
      </c>
      <c r="K12" s="143"/>
      <c r="L12" s="144"/>
    </row>
    <row r="13" spans="1:12" x14ac:dyDescent="0.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</row>
    <row r="14" spans="1:12" x14ac:dyDescent="0.3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</row>
    <row r="15" spans="1:12" x14ac:dyDescent="0.3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</row>
    <row r="16" spans="1:12" x14ac:dyDescent="0.3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</row>
    <row r="136" spans="1:12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</row>
    <row r="137" spans="1:12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</row>
    <row r="138" spans="1:12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5"/>
      <c r="E420" s="5"/>
      <c r="F420" s="5"/>
      <c r="G420" s="5"/>
      <c r="H420" s="5"/>
      <c r="I420" s="5"/>
    </row>
  </sheetData>
  <mergeCells count="14">
    <mergeCell ref="C12:D12"/>
    <mergeCell ref="E12:I12"/>
    <mergeCell ref="J12:L12"/>
    <mergeCell ref="A1:L1"/>
    <mergeCell ref="A2:A3"/>
    <mergeCell ref="J6:L6"/>
    <mergeCell ref="C2:D2"/>
    <mergeCell ref="E2:I2"/>
    <mergeCell ref="J2:L2"/>
    <mergeCell ref="C9:D9"/>
    <mergeCell ref="E9:I9"/>
    <mergeCell ref="J9:L9"/>
    <mergeCell ref="E6:I6"/>
    <mergeCell ref="C6:D6"/>
  </mergeCells>
  <phoneticPr fontId="2" type="noConversion"/>
  <printOptions horizontalCentered="1"/>
  <pageMargins left="0.31496062992125984" right="0.31496062992125984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4"/>
  <sheetViews>
    <sheetView zoomScale="110" zoomScaleNormal="110" zoomScaleSheetLayoutView="100" workbookViewId="0">
      <pane ySplit="3" topLeftCell="A4" activePane="bottomLeft" state="frozen"/>
      <selection pane="bottomLeft" sqref="A1:L1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54</v>
      </c>
      <c r="B2" s="14" t="s">
        <v>32</v>
      </c>
      <c r="C2" s="145" t="s">
        <v>57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8" t="s">
        <v>33</v>
      </c>
      <c r="C3" s="25">
        <v>10</v>
      </c>
      <c r="D3" s="25">
        <v>10</v>
      </c>
      <c r="E3" s="24">
        <v>15</v>
      </c>
      <c r="F3" s="33">
        <v>30</v>
      </c>
      <c r="G3" s="33">
        <v>15</v>
      </c>
      <c r="H3" s="33">
        <v>20</v>
      </c>
      <c r="I3" s="25">
        <v>20</v>
      </c>
      <c r="J3" s="24">
        <v>20</v>
      </c>
      <c r="K3" s="25">
        <v>60</v>
      </c>
      <c r="L3" s="26">
        <v>20</v>
      </c>
    </row>
    <row r="4" spans="1:12" ht="19.600000000000001" customHeight="1" x14ac:dyDescent="0.3">
      <c r="A4" s="90"/>
      <c r="B4" s="18" t="s">
        <v>0</v>
      </c>
      <c r="C4" s="48" t="s">
        <v>34</v>
      </c>
      <c r="D4" s="51" t="s">
        <v>35</v>
      </c>
      <c r="E4" s="49" t="s">
        <v>36</v>
      </c>
      <c r="F4" s="48" t="s">
        <v>37</v>
      </c>
      <c r="G4" s="48" t="s">
        <v>38</v>
      </c>
      <c r="H4" s="48" t="s">
        <v>39</v>
      </c>
      <c r="I4" s="51" t="s">
        <v>40</v>
      </c>
      <c r="J4" s="49" t="s">
        <v>58</v>
      </c>
      <c r="K4" s="48" t="s">
        <v>59</v>
      </c>
      <c r="L4" s="51" t="s">
        <v>60</v>
      </c>
    </row>
    <row r="5" spans="1:12" ht="21.9" customHeight="1" x14ac:dyDescent="0.3">
      <c r="A5" s="91"/>
      <c r="B5" s="12" t="s">
        <v>1</v>
      </c>
      <c r="C5" s="93"/>
      <c r="D5" s="94"/>
      <c r="E5" s="95"/>
      <c r="F5" s="93"/>
      <c r="G5" s="93"/>
      <c r="H5" s="93"/>
      <c r="I5" s="94"/>
      <c r="J5" s="95"/>
      <c r="K5" s="93"/>
      <c r="L5" s="94"/>
    </row>
    <row r="6" spans="1:12" ht="27" customHeight="1" thickBot="1" x14ac:dyDescent="0.35">
      <c r="A6" s="92"/>
      <c r="B6" s="13" t="s">
        <v>44</v>
      </c>
      <c r="C6" s="143">
        <f>SUM(C5:D5)</f>
        <v>0</v>
      </c>
      <c r="D6" s="144"/>
      <c r="E6" s="150">
        <f>SUM(E5:I5)</f>
        <v>0</v>
      </c>
      <c r="F6" s="143"/>
      <c r="G6" s="143"/>
      <c r="H6" s="143"/>
      <c r="I6" s="144"/>
      <c r="J6" s="150">
        <f>SUM(J5:L5)</f>
        <v>0</v>
      </c>
      <c r="K6" s="143"/>
      <c r="L6" s="144"/>
    </row>
    <row r="7" spans="1:12" ht="19.600000000000001" customHeight="1" x14ac:dyDescent="0.3">
      <c r="A7" s="90"/>
      <c r="B7" s="18" t="s">
        <v>0</v>
      </c>
      <c r="C7" s="48" t="s">
        <v>2</v>
      </c>
      <c r="D7" s="51" t="s">
        <v>3</v>
      </c>
      <c r="E7" s="49" t="s">
        <v>4</v>
      </c>
      <c r="F7" s="48" t="s">
        <v>5</v>
      </c>
      <c r="G7" s="48" t="s">
        <v>6</v>
      </c>
      <c r="H7" s="48" t="s">
        <v>19</v>
      </c>
      <c r="I7" s="51" t="s">
        <v>20</v>
      </c>
      <c r="J7" s="49" t="s">
        <v>58</v>
      </c>
      <c r="K7" s="48" t="s">
        <v>59</v>
      </c>
      <c r="L7" s="51" t="s">
        <v>60</v>
      </c>
    </row>
    <row r="8" spans="1:12" ht="21.9" customHeight="1" x14ac:dyDescent="0.3">
      <c r="A8" s="91"/>
      <c r="B8" s="12" t="s">
        <v>1</v>
      </c>
      <c r="C8" s="93"/>
      <c r="D8" s="94"/>
      <c r="E8" s="95"/>
      <c r="F8" s="93"/>
      <c r="G8" s="93"/>
      <c r="H8" s="93"/>
      <c r="I8" s="94"/>
      <c r="J8" s="95"/>
      <c r="K8" s="93"/>
      <c r="L8" s="94"/>
    </row>
    <row r="9" spans="1:12" ht="27" customHeight="1" thickBot="1" x14ac:dyDescent="0.35">
      <c r="A9" s="92"/>
      <c r="B9" s="13" t="s">
        <v>14</v>
      </c>
      <c r="C9" s="143">
        <f>SUM(C8:D8)</f>
        <v>0</v>
      </c>
      <c r="D9" s="144"/>
      <c r="E9" s="150">
        <f>SUM(E8:I8)</f>
        <v>0</v>
      </c>
      <c r="F9" s="143"/>
      <c r="G9" s="143"/>
      <c r="H9" s="143"/>
      <c r="I9" s="144"/>
      <c r="J9" s="150">
        <f>SUM(J8:L8)</f>
        <v>0</v>
      </c>
      <c r="K9" s="143"/>
      <c r="L9" s="144"/>
    </row>
    <row r="10" spans="1:12" ht="19.600000000000001" customHeight="1" x14ac:dyDescent="0.3">
      <c r="A10" s="90"/>
      <c r="B10" s="18" t="s">
        <v>0</v>
      </c>
      <c r="C10" s="48" t="s">
        <v>2</v>
      </c>
      <c r="D10" s="51" t="s">
        <v>3</v>
      </c>
      <c r="E10" s="49" t="s">
        <v>4</v>
      </c>
      <c r="F10" s="48" t="s">
        <v>5</v>
      </c>
      <c r="G10" s="48" t="s">
        <v>6</v>
      </c>
      <c r="H10" s="48" t="s">
        <v>19</v>
      </c>
      <c r="I10" s="51" t="s">
        <v>20</v>
      </c>
      <c r="J10" s="49" t="s">
        <v>58</v>
      </c>
      <c r="K10" s="48" t="s">
        <v>59</v>
      </c>
      <c r="L10" s="51" t="s">
        <v>60</v>
      </c>
    </row>
    <row r="11" spans="1:12" ht="21.9" customHeight="1" x14ac:dyDescent="0.3">
      <c r="A11" s="91"/>
      <c r="B11" s="12" t="s">
        <v>1</v>
      </c>
      <c r="C11" s="93"/>
      <c r="D11" s="94"/>
      <c r="E11" s="95"/>
      <c r="F11" s="93"/>
      <c r="G11" s="93"/>
      <c r="H11" s="93"/>
      <c r="I11" s="94"/>
      <c r="J11" s="95"/>
      <c r="K11" s="93"/>
      <c r="L11" s="94"/>
    </row>
    <row r="12" spans="1:12" ht="27" customHeight="1" thickBot="1" x14ac:dyDescent="0.35">
      <c r="A12" s="92"/>
      <c r="B12" s="13" t="s">
        <v>14</v>
      </c>
      <c r="C12" s="143">
        <f>SUM(C11:D11)</f>
        <v>0</v>
      </c>
      <c r="D12" s="144"/>
      <c r="E12" s="150">
        <f>SUM(E11:I11)</f>
        <v>0</v>
      </c>
      <c r="F12" s="143"/>
      <c r="G12" s="143"/>
      <c r="H12" s="143"/>
      <c r="I12" s="144"/>
      <c r="J12" s="150">
        <f>SUM(J11:L11)</f>
        <v>0</v>
      </c>
      <c r="K12" s="143"/>
      <c r="L12" s="144"/>
    </row>
    <row r="13" spans="1:12" x14ac:dyDescent="0.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</row>
    <row r="14" spans="1:12" x14ac:dyDescent="0.3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</row>
    <row r="15" spans="1:12" x14ac:dyDescent="0.3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</row>
    <row r="16" spans="1:12" x14ac:dyDescent="0.3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5"/>
      <c r="B133" s="5"/>
      <c r="C133" s="5"/>
      <c r="D133" s="5"/>
      <c r="E133" s="5"/>
      <c r="F133" s="5"/>
      <c r="G133" s="5"/>
      <c r="H133" s="5"/>
      <c r="I133" s="5"/>
    </row>
    <row r="134" spans="1:12" x14ac:dyDescent="0.3">
      <c r="A134" s="5"/>
      <c r="B134" s="5"/>
      <c r="C134" s="5"/>
      <c r="D134" s="5"/>
      <c r="E134" s="5"/>
      <c r="F134" s="5"/>
      <c r="G134" s="5"/>
      <c r="H134" s="5"/>
      <c r="I134" s="5"/>
    </row>
    <row r="135" spans="1:12" x14ac:dyDescent="0.3">
      <c r="A135" s="5"/>
      <c r="B135" s="5"/>
      <c r="C135" s="5"/>
      <c r="D135" s="5"/>
      <c r="E135" s="5"/>
      <c r="F135" s="5"/>
      <c r="G135" s="5"/>
      <c r="H135" s="5"/>
      <c r="I135" s="5"/>
    </row>
    <row r="136" spans="1:12" x14ac:dyDescent="0.3">
      <c r="A136" s="5"/>
      <c r="B136" s="5"/>
      <c r="C136" s="5"/>
      <c r="D136" s="5"/>
      <c r="E136" s="5"/>
      <c r="F136" s="5"/>
      <c r="G136" s="5"/>
      <c r="H136" s="5"/>
      <c r="I136" s="5"/>
    </row>
    <row r="137" spans="1:12" x14ac:dyDescent="0.3">
      <c r="A137" s="5"/>
      <c r="B137" s="5"/>
      <c r="C137" s="5"/>
      <c r="D137" s="5"/>
      <c r="E137" s="5"/>
      <c r="F137" s="5"/>
      <c r="G137" s="5"/>
      <c r="H137" s="5"/>
      <c r="I137" s="5"/>
    </row>
    <row r="138" spans="1:12" x14ac:dyDescent="0.3">
      <c r="A138" s="5"/>
      <c r="B138" s="5"/>
      <c r="C138" s="5"/>
      <c r="D138" s="5"/>
      <c r="E138" s="5"/>
      <c r="F138" s="5"/>
      <c r="G138" s="5"/>
      <c r="H138" s="5"/>
      <c r="I138" s="5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</sheetData>
  <mergeCells count="14">
    <mergeCell ref="J6:L6"/>
    <mergeCell ref="C6:D6"/>
    <mergeCell ref="E6:I6"/>
    <mergeCell ref="A1:L1"/>
    <mergeCell ref="A2:A3"/>
    <mergeCell ref="C2:D2"/>
    <mergeCell ref="E2:I2"/>
    <mergeCell ref="J2:L2"/>
    <mergeCell ref="C12:D12"/>
    <mergeCell ref="E12:I12"/>
    <mergeCell ref="J12:L12"/>
    <mergeCell ref="C9:D9"/>
    <mergeCell ref="E9:I9"/>
    <mergeCell ref="J9:L9"/>
  </mergeCells>
  <phoneticPr fontId="2" type="noConversion"/>
  <printOptions horizontalCentered="1"/>
  <pageMargins left="0.16" right="0.16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zoomScale="110" zoomScaleNormal="110" zoomScaleSheetLayoutView="100" workbookViewId="0">
      <pane ySplit="3" topLeftCell="A4" activePane="bottomLeft" state="frozen"/>
      <selection pane="bottomLeft" activeCell="A2" sqref="A2:A3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55</v>
      </c>
      <c r="B2" s="14" t="s">
        <v>32</v>
      </c>
      <c r="C2" s="145" t="s">
        <v>61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8" t="s">
        <v>33</v>
      </c>
      <c r="C3" s="25">
        <v>10</v>
      </c>
      <c r="D3" s="25">
        <v>10</v>
      </c>
      <c r="E3" s="24">
        <v>15</v>
      </c>
      <c r="F3" s="33">
        <v>30</v>
      </c>
      <c r="G3" s="33">
        <v>15</v>
      </c>
      <c r="H3" s="33">
        <v>20</v>
      </c>
      <c r="I3" s="25">
        <v>20</v>
      </c>
      <c r="J3" s="24">
        <v>20</v>
      </c>
      <c r="K3" s="25">
        <v>60</v>
      </c>
      <c r="L3" s="26">
        <v>20</v>
      </c>
    </row>
    <row r="4" spans="1:12" ht="19.600000000000001" hidden="1" customHeight="1" x14ac:dyDescent="0.3">
      <c r="A4" s="6"/>
      <c r="B4" s="18" t="s">
        <v>0</v>
      </c>
      <c r="C4" s="19" t="s">
        <v>34</v>
      </c>
      <c r="D4" s="19" t="s">
        <v>35</v>
      </c>
      <c r="E4" s="20" t="s">
        <v>36</v>
      </c>
      <c r="F4" s="34" t="s">
        <v>37</v>
      </c>
      <c r="G4" s="34" t="s">
        <v>38</v>
      </c>
      <c r="H4" s="34" t="s">
        <v>39</v>
      </c>
      <c r="I4" s="19" t="s">
        <v>40</v>
      </c>
      <c r="J4" s="20" t="s">
        <v>41</v>
      </c>
      <c r="K4" s="19" t="s">
        <v>42</v>
      </c>
      <c r="L4" s="21" t="s">
        <v>43</v>
      </c>
    </row>
    <row r="5" spans="1:12" ht="21.9" hidden="1" customHeight="1" x14ac:dyDescent="0.3">
      <c r="A5" s="28"/>
      <c r="B5" s="12" t="s">
        <v>1</v>
      </c>
      <c r="C5" s="9"/>
      <c r="D5" s="9"/>
      <c r="E5" s="11"/>
      <c r="F5" s="23"/>
      <c r="G5" s="23"/>
      <c r="H5" s="23"/>
      <c r="I5" s="9"/>
      <c r="J5" s="11"/>
      <c r="K5" s="9"/>
      <c r="L5" s="10"/>
    </row>
    <row r="6" spans="1:12" ht="27" hidden="1" customHeight="1" thickBot="1" x14ac:dyDescent="0.55000000000000004">
      <c r="A6" s="7"/>
      <c r="B6" s="13" t="s">
        <v>44</v>
      </c>
      <c r="C6" s="143">
        <f>SUM(C5:D5)</f>
        <v>0</v>
      </c>
      <c r="D6" s="154"/>
      <c r="E6" s="150">
        <f>SUM(E5:I5)</f>
        <v>0</v>
      </c>
      <c r="F6" s="142"/>
      <c r="G6" s="142"/>
      <c r="H6" s="142"/>
      <c r="I6" s="154"/>
      <c r="J6" s="150">
        <f>SUM(J5:L5)</f>
        <v>0</v>
      </c>
      <c r="K6" s="154"/>
      <c r="L6" s="155"/>
    </row>
    <row r="7" spans="1:12" s="97" customFormat="1" ht="19.600000000000001" customHeight="1" x14ac:dyDescent="0.3">
      <c r="A7" s="103"/>
      <c r="B7" s="18" t="s">
        <v>0</v>
      </c>
      <c r="C7" s="48" t="s">
        <v>34</v>
      </c>
      <c r="D7" s="48" t="s">
        <v>35</v>
      </c>
      <c r="E7" s="49" t="s">
        <v>36</v>
      </c>
      <c r="F7" s="50" t="s">
        <v>37</v>
      </c>
      <c r="G7" s="50" t="s">
        <v>38</v>
      </c>
      <c r="H7" s="50" t="s">
        <v>39</v>
      </c>
      <c r="I7" s="48" t="s">
        <v>40</v>
      </c>
      <c r="J7" s="49" t="s">
        <v>58</v>
      </c>
      <c r="K7" s="48" t="s">
        <v>59</v>
      </c>
      <c r="L7" s="51" t="s">
        <v>60</v>
      </c>
    </row>
    <row r="8" spans="1:12" ht="21.9" customHeight="1" x14ac:dyDescent="0.3">
      <c r="A8" s="104"/>
      <c r="B8" s="12" t="s">
        <v>1</v>
      </c>
      <c r="C8" s="9"/>
      <c r="D8" s="9"/>
      <c r="E8" s="11"/>
      <c r="F8" s="23"/>
      <c r="G8" s="23"/>
      <c r="H8" s="23"/>
      <c r="I8" s="9"/>
      <c r="J8" s="11"/>
      <c r="K8" s="9"/>
      <c r="L8" s="10"/>
    </row>
    <row r="9" spans="1:12" ht="27" customHeight="1" thickBot="1" x14ac:dyDescent="0.55000000000000004">
      <c r="A9" s="105"/>
      <c r="B9" s="13" t="s">
        <v>44</v>
      </c>
      <c r="C9" s="143">
        <f>SUM(C8:D8)</f>
        <v>0</v>
      </c>
      <c r="D9" s="154"/>
      <c r="E9" s="150">
        <f>SUM(E8:I8)</f>
        <v>0</v>
      </c>
      <c r="F9" s="142"/>
      <c r="G9" s="142"/>
      <c r="H9" s="142"/>
      <c r="I9" s="154"/>
      <c r="J9" s="150">
        <f>SUM(J8:L8)</f>
        <v>0</v>
      </c>
      <c r="K9" s="154"/>
      <c r="L9" s="155"/>
    </row>
    <row r="10" spans="1:12" s="97" customFormat="1" ht="19.600000000000001" customHeight="1" x14ac:dyDescent="0.3">
      <c r="A10" s="103"/>
      <c r="B10" s="18" t="s">
        <v>0</v>
      </c>
      <c r="C10" s="48" t="s">
        <v>2</v>
      </c>
      <c r="D10" s="48" t="s">
        <v>3</v>
      </c>
      <c r="E10" s="49" t="s">
        <v>4</v>
      </c>
      <c r="F10" s="50" t="s">
        <v>5</v>
      </c>
      <c r="G10" s="50" t="s">
        <v>6</v>
      </c>
      <c r="H10" s="50" t="s">
        <v>19</v>
      </c>
      <c r="I10" s="48" t="s">
        <v>20</v>
      </c>
      <c r="J10" s="49" t="s">
        <v>58</v>
      </c>
      <c r="K10" s="48" t="s">
        <v>59</v>
      </c>
      <c r="L10" s="51" t="s">
        <v>60</v>
      </c>
    </row>
    <row r="11" spans="1:12" ht="21.9" customHeight="1" x14ac:dyDescent="0.3">
      <c r="A11" s="104"/>
      <c r="B11" s="12" t="s">
        <v>1</v>
      </c>
      <c r="C11" s="9"/>
      <c r="D11" s="9"/>
      <c r="E11" s="11"/>
      <c r="F11" s="23"/>
      <c r="G11" s="23"/>
      <c r="H11" s="23"/>
      <c r="I11" s="9"/>
      <c r="J11" s="11"/>
      <c r="K11" s="9"/>
      <c r="L11" s="10"/>
    </row>
    <row r="12" spans="1:12" ht="27" customHeight="1" thickBot="1" x14ac:dyDescent="0.55000000000000004">
      <c r="A12" s="105"/>
      <c r="B12" s="13" t="s">
        <v>14</v>
      </c>
      <c r="C12" s="143">
        <f>SUM(C11:D11)</f>
        <v>0</v>
      </c>
      <c r="D12" s="154"/>
      <c r="E12" s="150">
        <f>SUM(E11:I11)</f>
        <v>0</v>
      </c>
      <c r="F12" s="142"/>
      <c r="G12" s="142"/>
      <c r="H12" s="142"/>
      <c r="I12" s="154"/>
      <c r="J12" s="150">
        <f>SUM(J11:L11)</f>
        <v>0</v>
      </c>
      <c r="K12" s="154"/>
      <c r="L12" s="155"/>
    </row>
    <row r="13" spans="1:12" s="97" customFormat="1" ht="19.600000000000001" customHeight="1" x14ac:dyDescent="0.3">
      <c r="A13" s="103"/>
      <c r="B13" s="18" t="s">
        <v>0</v>
      </c>
      <c r="C13" s="48" t="s">
        <v>2</v>
      </c>
      <c r="D13" s="48" t="s">
        <v>3</v>
      </c>
      <c r="E13" s="49" t="s">
        <v>4</v>
      </c>
      <c r="F13" s="50" t="s">
        <v>5</v>
      </c>
      <c r="G13" s="50" t="s">
        <v>6</v>
      </c>
      <c r="H13" s="50" t="s">
        <v>19</v>
      </c>
      <c r="I13" s="48" t="s">
        <v>20</v>
      </c>
      <c r="J13" s="49" t="s">
        <v>58</v>
      </c>
      <c r="K13" s="48" t="s">
        <v>59</v>
      </c>
      <c r="L13" s="51" t="s">
        <v>60</v>
      </c>
    </row>
    <row r="14" spans="1:12" ht="21.9" customHeight="1" x14ac:dyDescent="0.3">
      <c r="A14" s="104"/>
      <c r="B14" s="12" t="s">
        <v>1</v>
      </c>
      <c r="C14" s="9"/>
      <c r="D14" s="9"/>
      <c r="E14" s="11"/>
      <c r="F14" s="23"/>
      <c r="G14" s="23"/>
      <c r="H14" s="23"/>
      <c r="I14" s="9"/>
      <c r="J14" s="11"/>
      <c r="K14" s="9"/>
      <c r="L14" s="10"/>
    </row>
    <row r="15" spans="1:12" ht="27" customHeight="1" thickBot="1" x14ac:dyDescent="0.55000000000000004">
      <c r="A15" s="105"/>
      <c r="B15" s="13" t="s">
        <v>14</v>
      </c>
      <c r="C15" s="143">
        <f>SUM(C14:D14)</f>
        <v>0</v>
      </c>
      <c r="D15" s="154"/>
      <c r="E15" s="150">
        <f>SUM(E14:I14)</f>
        <v>0</v>
      </c>
      <c r="F15" s="142"/>
      <c r="G15" s="142"/>
      <c r="H15" s="142"/>
      <c r="I15" s="154"/>
      <c r="J15" s="150">
        <f>SUM(J14:L14)</f>
        <v>0</v>
      </c>
      <c r="K15" s="154"/>
      <c r="L15" s="155"/>
    </row>
    <row r="16" spans="1:12" x14ac:dyDescent="0.3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</row>
    <row r="136" spans="1:12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</row>
    <row r="137" spans="1:12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</row>
    <row r="138" spans="1:12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5"/>
      <c r="E420" s="5"/>
      <c r="F420" s="5"/>
      <c r="G420" s="5"/>
      <c r="H420" s="5"/>
      <c r="I420" s="5"/>
    </row>
  </sheetData>
  <mergeCells count="17">
    <mergeCell ref="A1:L1"/>
    <mergeCell ref="A2:A3"/>
    <mergeCell ref="J6:L6"/>
    <mergeCell ref="C2:D2"/>
    <mergeCell ref="E2:I2"/>
    <mergeCell ref="J2:L2"/>
    <mergeCell ref="C9:D9"/>
    <mergeCell ref="E9:I9"/>
    <mergeCell ref="J9:L9"/>
    <mergeCell ref="E6:I6"/>
    <mergeCell ref="C6:D6"/>
    <mergeCell ref="C12:D12"/>
    <mergeCell ref="E12:I12"/>
    <mergeCell ref="J12:L12"/>
    <mergeCell ref="C15:D15"/>
    <mergeCell ref="E15:I15"/>
    <mergeCell ref="J15:L15"/>
  </mergeCells>
  <phoneticPr fontId="2" type="noConversion"/>
  <printOptions horizontalCentered="1"/>
  <pageMargins left="0.31496062992125984" right="0.31496062992125984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zoomScale="110" zoomScaleNormal="110" zoomScaleSheetLayoutView="100" workbookViewId="0">
      <pane ySplit="3" topLeftCell="A4" activePane="bottomLeft" state="frozen"/>
      <selection pane="bottomLeft" sqref="A1:L1"/>
    </sheetView>
  </sheetViews>
  <sheetFormatPr defaultColWidth="9" defaultRowHeight="16" x14ac:dyDescent="0.3"/>
  <cols>
    <col min="1" max="1" width="26.09765625" style="2" customWidth="1"/>
    <col min="2" max="2" width="10.296875" style="2" customWidth="1"/>
    <col min="3" max="12" width="10.09765625" style="2" customWidth="1"/>
    <col min="13" max="16384" width="9" style="2"/>
  </cols>
  <sheetData>
    <row r="1" spans="1:12" ht="39.9" customHeight="1" thickBot="1" x14ac:dyDescent="0.35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40.6" customHeight="1" x14ac:dyDescent="0.3">
      <c r="A2" s="140" t="s">
        <v>55</v>
      </c>
      <c r="B2" s="14" t="s">
        <v>32</v>
      </c>
      <c r="C2" s="145" t="s">
        <v>61</v>
      </c>
      <c r="D2" s="146"/>
      <c r="E2" s="147" t="s">
        <v>48</v>
      </c>
      <c r="F2" s="148"/>
      <c r="G2" s="148"/>
      <c r="H2" s="148"/>
      <c r="I2" s="146"/>
      <c r="J2" s="147" t="s">
        <v>49</v>
      </c>
      <c r="K2" s="146"/>
      <c r="L2" s="149"/>
    </row>
    <row r="3" spans="1:12" ht="21.75" customHeight="1" thickBot="1" x14ac:dyDescent="0.35">
      <c r="A3" s="141"/>
      <c r="B3" s="8" t="s">
        <v>33</v>
      </c>
      <c r="C3" s="25">
        <v>10</v>
      </c>
      <c r="D3" s="25">
        <v>10</v>
      </c>
      <c r="E3" s="24">
        <v>15</v>
      </c>
      <c r="F3" s="33">
        <v>30</v>
      </c>
      <c r="G3" s="33">
        <v>15</v>
      </c>
      <c r="H3" s="33">
        <v>20</v>
      </c>
      <c r="I3" s="25">
        <v>20</v>
      </c>
      <c r="J3" s="24">
        <v>20</v>
      </c>
      <c r="K3" s="25">
        <v>60</v>
      </c>
      <c r="L3" s="26">
        <v>20</v>
      </c>
    </row>
    <row r="4" spans="1:12" ht="19.600000000000001" hidden="1" customHeight="1" x14ac:dyDescent="0.3">
      <c r="A4" s="6"/>
      <c r="B4" s="18" t="s">
        <v>0</v>
      </c>
      <c r="C4" s="19" t="s">
        <v>34</v>
      </c>
      <c r="D4" s="19" t="s">
        <v>35</v>
      </c>
      <c r="E4" s="20" t="s">
        <v>36</v>
      </c>
      <c r="F4" s="34" t="s">
        <v>37</v>
      </c>
      <c r="G4" s="34" t="s">
        <v>38</v>
      </c>
      <c r="H4" s="34" t="s">
        <v>39</v>
      </c>
      <c r="I4" s="19" t="s">
        <v>40</v>
      </c>
      <c r="J4" s="20" t="s">
        <v>41</v>
      </c>
      <c r="K4" s="19" t="s">
        <v>42</v>
      </c>
      <c r="L4" s="21" t="s">
        <v>43</v>
      </c>
    </row>
    <row r="5" spans="1:12" ht="21.9" hidden="1" customHeight="1" x14ac:dyDescent="0.3">
      <c r="A5" s="28"/>
      <c r="B5" s="12" t="s">
        <v>1</v>
      </c>
      <c r="C5" s="9"/>
      <c r="D5" s="9"/>
      <c r="E5" s="11"/>
      <c r="F5" s="23"/>
      <c r="G5" s="23"/>
      <c r="H5" s="23"/>
      <c r="I5" s="9"/>
      <c r="J5" s="11"/>
      <c r="K5" s="9"/>
      <c r="L5" s="10"/>
    </row>
    <row r="6" spans="1:12" ht="27" hidden="1" customHeight="1" thickBot="1" x14ac:dyDescent="0.55000000000000004">
      <c r="A6" s="7"/>
      <c r="B6" s="13" t="s">
        <v>44</v>
      </c>
      <c r="C6" s="143">
        <f>SUM(C5:D5)</f>
        <v>0</v>
      </c>
      <c r="D6" s="154"/>
      <c r="E6" s="150">
        <f>SUM(E5:I5)</f>
        <v>0</v>
      </c>
      <c r="F6" s="142"/>
      <c r="G6" s="142"/>
      <c r="H6" s="142"/>
      <c r="I6" s="154"/>
      <c r="J6" s="150">
        <f>SUM(J5:L5)</f>
        <v>0</v>
      </c>
      <c r="K6" s="154"/>
      <c r="L6" s="155"/>
    </row>
    <row r="7" spans="1:12" ht="19.600000000000001" customHeight="1" x14ac:dyDescent="0.3">
      <c r="A7" s="6"/>
      <c r="B7" s="18" t="s">
        <v>0</v>
      </c>
      <c r="C7" s="48" t="s">
        <v>2</v>
      </c>
      <c r="D7" s="48" t="s">
        <v>3</v>
      </c>
      <c r="E7" s="49" t="s">
        <v>4</v>
      </c>
      <c r="F7" s="50" t="s">
        <v>5</v>
      </c>
      <c r="G7" s="50" t="s">
        <v>6</v>
      </c>
      <c r="H7" s="50" t="s">
        <v>19</v>
      </c>
      <c r="I7" s="48" t="s">
        <v>20</v>
      </c>
      <c r="J7" s="49" t="s">
        <v>58</v>
      </c>
      <c r="K7" s="48" t="s">
        <v>59</v>
      </c>
      <c r="L7" s="51" t="s">
        <v>60</v>
      </c>
    </row>
    <row r="8" spans="1:12" ht="21.9" customHeight="1" x14ac:dyDescent="0.3">
      <c r="A8" s="28"/>
      <c r="B8" s="12" t="s">
        <v>1</v>
      </c>
      <c r="C8" s="9"/>
      <c r="D8" s="9"/>
      <c r="E8" s="11"/>
      <c r="F8" s="23"/>
      <c r="G8" s="23"/>
      <c r="H8" s="23"/>
      <c r="I8" s="9"/>
      <c r="J8" s="11"/>
      <c r="K8" s="9"/>
      <c r="L8" s="10"/>
    </row>
    <row r="9" spans="1:12" ht="27" customHeight="1" thickBot="1" x14ac:dyDescent="0.55000000000000004">
      <c r="A9" s="7"/>
      <c r="B9" s="13" t="s">
        <v>44</v>
      </c>
      <c r="C9" s="143">
        <f>SUM(C8:D8)</f>
        <v>0</v>
      </c>
      <c r="D9" s="154"/>
      <c r="E9" s="150">
        <f>SUM(E8:I8)</f>
        <v>0</v>
      </c>
      <c r="F9" s="142"/>
      <c r="G9" s="142"/>
      <c r="H9" s="142"/>
      <c r="I9" s="154"/>
      <c r="J9" s="150">
        <f>SUM(J8:L8)</f>
        <v>0</v>
      </c>
      <c r="K9" s="154"/>
      <c r="L9" s="155"/>
    </row>
    <row r="10" spans="1:12" ht="19.600000000000001" customHeight="1" x14ac:dyDescent="0.3">
      <c r="A10" s="6"/>
      <c r="B10" s="18" t="s">
        <v>0</v>
      </c>
      <c r="C10" s="48" t="s">
        <v>2</v>
      </c>
      <c r="D10" s="48" t="s">
        <v>3</v>
      </c>
      <c r="E10" s="49" t="s">
        <v>4</v>
      </c>
      <c r="F10" s="50" t="s">
        <v>5</v>
      </c>
      <c r="G10" s="50" t="s">
        <v>6</v>
      </c>
      <c r="H10" s="50" t="s">
        <v>19</v>
      </c>
      <c r="I10" s="48" t="s">
        <v>20</v>
      </c>
      <c r="J10" s="49" t="s">
        <v>58</v>
      </c>
      <c r="K10" s="48" t="s">
        <v>59</v>
      </c>
      <c r="L10" s="51" t="s">
        <v>60</v>
      </c>
    </row>
    <row r="11" spans="1:12" ht="21.9" customHeight="1" x14ac:dyDescent="0.3">
      <c r="A11" s="28"/>
      <c r="B11" s="12" t="s">
        <v>1</v>
      </c>
      <c r="C11" s="9"/>
      <c r="D11" s="9"/>
      <c r="E11" s="11"/>
      <c r="F11" s="23"/>
      <c r="G11" s="23"/>
      <c r="H11" s="23"/>
      <c r="I11" s="9"/>
      <c r="J11" s="11"/>
      <c r="K11" s="9"/>
      <c r="L11" s="10"/>
    </row>
    <row r="12" spans="1:12" ht="27" customHeight="1" thickBot="1" x14ac:dyDescent="0.55000000000000004">
      <c r="A12" s="7"/>
      <c r="B12" s="13" t="s">
        <v>14</v>
      </c>
      <c r="C12" s="143">
        <f>SUM(C11:D11)</f>
        <v>0</v>
      </c>
      <c r="D12" s="154"/>
      <c r="E12" s="150">
        <f>SUM(E11:I11)</f>
        <v>0</v>
      </c>
      <c r="F12" s="142"/>
      <c r="G12" s="142"/>
      <c r="H12" s="142"/>
      <c r="I12" s="154"/>
      <c r="J12" s="150">
        <f>SUM(J11:L11)</f>
        <v>0</v>
      </c>
      <c r="K12" s="154"/>
      <c r="L12" s="155"/>
    </row>
    <row r="13" spans="1:12" ht="19.600000000000001" customHeight="1" x14ac:dyDescent="0.3">
      <c r="A13" s="6"/>
      <c r="B13" s="18" t="s">
        <v>0</v>
      </c>
      <c r="C13" s="48" t="s">
        <v>2</v>
      </c>
      <c r="D13" s="48" t="s">
        <v>3</v>
      </c>
      <c r="E13" s="49" t="s">
        <v>4</v>
      </c>
      <c r="F13" s="50" t="s">
        <v>5</v>
      </c>
      <c r="G13" s="50" t="s">
        <v>6</v>
      </c>
      <c r="H13" s="50" t="s">
        <v>19</v>
      </c>
      <c r="I13" s="48" t="s">
        <v>20</v>
      </c>
      <c r="J13" s="49" t="s">
        <v>58</v>
      </c>
      <c r="K13" s="48" t="s">
        <v>59</v>
      </c>
      <c r="L13" s="51" t="s">
        <v>60</v>
      </c>
    </row>
    <row r="14" spans="1:12" ht="21.9" customHeight="1" x14ac:dyDescent="0.3">
      <c r="A14" s="28"/>
      <c r="B14" s="12" t="s">
        <v>1</v>
      </c>
      <c r="C14" s="9"/>
      <c r="D14" s="9"/>
      <c r="E14" s="11"/>
      <c r="F14" s="23"/>
      <c r="G14" s="23"/>
      <c r="H14" s="23"/>
      <c r="I14" s="9"/>
      <c r="J14" s="11"/>
      <c r="K14" s="9"/>
      <c r="L14" s="10"/>
    </row>
    <row r="15" spans="1:12" ht="27" customHeight="1" thickBot="1" x14ac:dyDescent="0.55000000000000004">
      <c r="A15" s="7"/>
      <c r="B15" s="13" t="s">
        <v>14</v>
      </c>
      <c r="C15" s="143">
        <f>SUM(C14:D14)</f>
        <v>0</v>
      </c>
      <c r="D15" s="154"/>
      <c r="E15" s="150">
        <f>SUM(E14:I14)</f>
        <v>0</v>
      </c>
      <c r="F15" s="142"/>
      <c r="G15" s="142"/>
      <c r="H15" s="142"/>
      <c r="I15" s="154"/>
      <c r="J15" s="150">
        <f>SUM(J14:L14)</f>
        <v>0</v>
      </c>
      <c r="K15" s="154"/>
      <c r="L15" s="155"/>
    </row>
    <row r="16" spans="1:12" x14ac:dyDescent="0.3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</row>
    <row r="47" spans="1:12" x14ac:dyDescent="0.3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</row>
    <row r="48" spans="1:12" x14ac:dyDescent="0.3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</row>
    <row r="49" spans="1:12" x14ac:dyDescent="0.3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</row>
    <row r="51" spans="1:12" x14ac:dyDescent="0.3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</row>
    <row r="52" spans="1:12" x14ac:dyDescent="0.3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</row>
    <row r="53" spans="1:12" x14ac:dyDescent="0.3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</row>
    <row r="54" spans="1:12" x14ac:dyDescent="0.3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</row>
    <row r="55" spans="1:12" x14ac:dyDescent="0.3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2" x14ac:dyDescent="0.3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2" x14ac:dyDescent="0.3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2" x14ac:dyDescent="0.3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2" x14ac:dyDescent="0.3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2" x14ac:dyDescent="0.3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2" x14ac:dyDescent="0.3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2" x14ac:dyDescent="0.3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2" x14ac:dyDescent="0.3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1:12" x14ac:dyDescent="0.3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</row>
    <row r="66" spans="1:12" x14ac:dyDescent="0.3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</row>
    <row r="67" spans="1:12" x14ac:dyDescent="0.3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</row>
    <row r="68" spans="1:12" x14ac:dyDescent="0.3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</row>
    <row r="69" spans="1:12" x14ac:dyDescent="0.3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</row>
    <row r="70" spans="1:12" x14ac:dyDescent="0.3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</row>
    <row r="71" spans="1:12" x14ac:dyDescent="0.3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</row>
    <row r="72" spans="1:12" x14ac:dyDescent="0.3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</row>
    <row r="73" spans="1:12" x14ac:dyDescent="0.3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</row>
    <row r="74" spans="1:12" x14ac:dyDescent="0.3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</row>
    <row r="75" spans="1:12" x14ac:dyDescent="0.3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</row>
    <row r="76" spans="1:12" x14ac:dyDescent="0.3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</row>
    <row r="77" spans="1:12" x14ac:dyDescent="0.3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</row>
    <row r="78" spans="1:12" x14ac:dyDescent="0.3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</row>
    <row r="79" spans="1:12" x14ac:dyDescent="0.3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</row>
    <row r="80" spans="1:12" x14ac:dyDescent="0.3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</row>
    <row r="81" spans="1:12" x14ac:dyDescent="0.3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</row>
    <row r="82" spans="1:12" x14ac:dyDescent="0.3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</row>
    <row r="83" spans="1:12" x14ac:dyDescent="0.3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</row>
    <row r="84" spans="1:12" x14ac:dyDescent="0.3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</row>
    <row r="85" spans="1:12" x14ac:dyDescent="0.3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</row>
    <row r="86" spans="1:12" x14ac:dyDescent="0.3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</row>
    <row r="87" spans="1:12" x14ac:dyDescent="0.3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</row>
    <row r="88" spans="1:12" x14ac:dyDescent="0.3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</row>
    <row r="89" spans="1:12" x14ac:dyDescent="0.3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</row>
    <row r="90" spans="1:12" x14ac:dyDescent="0.3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</row>
    <row r="91" spans="1:12" x14ac:dyDescent="0.3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</row>
    <row r="92" spans="1:12" x14ac:dyDescent="0.3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</row>
    <row r="93" spans="1:12" x14ac:dyDescent="0.3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</row>
    <row r="94" spans="1:12" x14ac:dyDescent="0.3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</row>
    <row r="95" spans="1:12" x14ac:dyDescent="0.3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</row>
    <row r="96" spans="1:12" x14ac:dyDescent="0.3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</row>
    <row r="97" spans="1:12" x14ac:dyDescent="0.3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</row>
    <row r="98" spans="1:12" x14ac:dyDescent="0.3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</row>
    <row r="99" spans="1:12" x14ac:dyDescent="0.3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</row>
    <row r="100" spans="1:12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</row>
    <row r="102" spans="1:12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</row>
    <row r="103" spans="1:12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</row>
    <row r="104" spans="1:12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</row>
    <row r="105" spans="1:12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</row>
    <row r="106" spans="1:12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</row>
    <row r="107" spans="1:12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</row>
    <row r="108" spans="1:12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</row>
    <row r="109" spans="1:12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</row>
    <row r="110" spans="1:12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</row>
    <row r="111" spans="1:12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</row>
    <row r="112" spans="1:12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</row>
    <row r="113" spans="1:12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</row>
    <row r="117" spans="1:12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</row>
    <row r="118" spans="1:12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</row>
    <row r="119" spans="1:12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</row>
    <row r="120" spans="1:12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</row>
    <row r="121" spans="1:12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</row>
    <row r="122" spans="1:12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</row>
    <row r="123" spans="1:12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</row>
    <row r="124" spans="1:12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</row>
    <row r="125" spans="1:12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</row>
    <row r="126" spans="1:12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</row>
    <row r="127" spans="1:12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</row>
    <row r="128" spans="1:12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</row>
    <row r="129" spans="1:12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</row>
    <row r="130" spans="1:12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</row>
    <row r="131" spans="1:12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</row>
    <row r="132" spans="1:12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</row>
    <row r="133" spans="1:12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</row>
    <row r="134" spans="1:12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</row>
    <row r="135" spans="1:12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</row>
    <row r="136" spans="1:12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</row>
    <row r="137" spans="1:12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</row>
    <row r="138" spans="1:12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5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5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5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5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5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5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5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5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5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5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5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5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5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5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5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5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5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5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5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5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5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5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5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5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5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5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5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5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5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5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5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5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5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5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5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5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5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5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5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5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5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5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5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5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5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5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5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5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5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5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5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5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5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5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5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5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5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5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5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5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5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5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5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5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5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5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5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5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5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5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5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5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5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5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5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5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5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5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5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5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5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5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5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5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5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5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5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5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5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5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5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5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5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5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5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5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5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5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5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5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5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5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5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5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5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5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5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5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5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5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5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5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5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5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5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5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5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5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5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5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5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5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5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5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5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5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5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5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5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5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5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5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5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5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5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5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5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5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5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5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5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5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5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5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5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5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5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5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5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5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5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5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5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5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5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5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5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5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5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5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5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5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5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5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5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5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5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5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5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5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5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5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5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5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5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5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5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5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5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5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5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5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5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5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5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5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5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5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5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5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5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5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5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5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5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5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5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5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5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5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5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5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5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5"/>
      <c r="E420" s="5"/>
      <c r="F420" s="5"/>
      <c r="G420" s="5"/>
      <c r="H420" s="5"/>
      <c r="I420" s="5"/>
    </row>
  </sheetData>
  <mergeCells count="17">
    <mergeCell ref="J9:L9"/>
    <mergeCell ref="C9:D9"/>
    <mergeCell ref="E9:I9"/>
    <mergeCell ref="A1:L1"/>
    <mergeCell ref="A2:A3"/>
    <mergeCell ref="J6:L6"/>
    <mergeCell ref="C2:D2"/>
    <mergeCell ref="E2:I2"/>
    <mergeCell ref="J2:L2"/>
    <mergeCell ref="E6:I6"/>
    <mergeCell ref="C6:D6"/>
    <mergeCell ref="C15:D15"/>
    <mergeCell ref="E15:I15"/>
    <mergeCell ref="J15:L15"/>
    <mergeCell ref="C12:D12"/>
    <mergeCell ref="E12:I12"/>
    <mergeCell ref="J12:L12"/>
  </mergeCells>
  <phoneticPr fontId="2" type="noConversion"/>
  <printOptions horizontalCentered="1"/>
  <pageMargins left="0.31496062992125984" right="0.31496062992125984" top="0.21" bottom="0.35" header="0.15748031496062992" footer="0.15748031496062992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教師升等評分統計表總表(第二類型)</vt:lpstr>
      <vt:lpstr>外審平均</vt:lpstr>
      <vt:lpstr>農學院</vt:lpstr>
      <vt:lpstr>工學院</vt:lpstr>
      <vt:lpstr>管理學院</vt:lpstr>
      <vt:lpstr>人文學院</vt:lpstr>
      <vt:lpstr>國際學院</vt:lpstr>
      <vt:lpstr>獸醫學院</vt:lpstr>
      <vt:lpstr>外審平均!Print_Area</vt:lpstr>
      <vt:lpstr>'教師升等評分統計表總表(第二類型)'!Print_Area</vt:lpstr>
      <vt:lpstr>人文學院!Print_Titles</vt:lpstr>
      <vt:lpstr>工學院!Print_Titles</vt:lpstr>
      <vt:lpstr>外審平均!Print_Titles</vt:lpstr>
      <vt:lpstr>國際學院!Print_Titles</vt:lpstr>
      <vt:lpstr>'教師升等評分統計表總表(第二類型)'!Print_Titles</vt:lpstr>
      <vt:lpstr>農學院!Print_Titles</vt:lpstr>
      <vt:lpstr>管理學院!Print_Titles</vt:lpstr>
      <vt:lpstr>獸醫學院!Print_Titles</vt:lpstr>
    </vt:vector>
  </TitlesOfParts>
  <Company>Andao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嚴國銘</cp:lastModifiedBy>
  <cp:lastPrinted>2017-12-06T07:42:31Z</cp:lastPrinted>
  <dcterms:created xsi:type="dcterms:W3CDTF">2010-01-05T05:53:07Z</dcterms:created>
  <dcterms:modified xsi:type="dcterms:W3CDTF">2019-10-21T00:35:21Z</dcterms:modified>
</cp:coreProperties>
</file>